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dmin\Desktop\INSTUMENTOS 2025\INSTRUMENTOS GEST DOC COMITE APROBADOS\PINAR\3 SEGUMIENTO PINAR 2024\"/>
    </mc:Choice>
  </mc:AlternateContent>
  <xr:revisionPtr revIDLastSave="0" documentId="13_ncr:1_{BC69F52A-A9D9-4B90-BB41-D2EDD5912328}" xr6:coauthVersionLast="47" xr6:coauthVersionMax="47" xr10:uidLastSave="{00000000-0000-0000-0000-000000000000}"/>
  <bookViews>
    <workbookView xWindow="-120" yWindow="-120" windowWidth="29040" windowHeight="15720" activeTab="1" xr2:uid="{00000000-000D-0000-FFFF-FFFF00000000}"/>
  </bookViews>
  <sheets>
    <sheet name="PLAN DEPURACION  " sheetId="3" r:id="rId1"/>
    <sheet name="PLAN TRANSF PRIMRIAS " sheetId="7" r:id="rId2"/>
    <sheet name="PLAN TRANSFERENCIAS SECUNDARIA " sheetId="2" r:id="rId3"/>
    <sheet name="PLAN ACTUALIZA INF PUBLICADA " sheetId="6" r:id="rId4"/>
    <sheet name="Hoja2"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6" l="1"/>
  <c r="J13" i="2"/>
  <c r="J17" i="7"/>
  <c r="J18" i="7"/>
  <c r="J15" i="2"/>
  <c r="J14" i="2"/>
  <c r="J21" i="3"/>
  <c r="J23" i="3"/>
  <c r="J22" i="3"/>
  <c r="J20" i="3" l="1"/>
  <c r="J16" i="7" l="1"/>
  <c r="J15" i="7"/>
  <c r="J19" i="3"/>
  <c r="J18" i="3"/>
</calcChain>
</file>

<file path=xl/sharedStrings.xml><?xml version="1.0" encoding="utf-8"?>
<sst xmlns="http://schemas.openxmlformats.org/spreadsheetml/2006/main" count="174" uniqueCount="93">
  <si>
    <t xml:space="preserve">RESPONSABLE </t>
  </si>
  <si>
    <t xml:space="preserve">META </t>
  </si>
  <si>
    <t xml:space="preserve">GRUPO ADMINISTRACION DE DOCUMENTOS </t>
  </si>
  <si>
    <t xml:space="preserve">INDICADOR </t>
  </si>
  <si>
    <t xml:space="preserve">RECURSOS </t>
  </si>
  <si>
    <t xml:space="preserve">SEGUIMIENTO </t>
  </si>
  <si>
    <t xml:space="preserve">AVANCE </t>
  </si>
  <si>
    <t xml:space="preserve">ACTIVIDAD  GENERAL </t>
  </si>
  <si>
    <t xml:space="preserve">ACTIVIDAD ESPECIFICA </t>
  </si>
  <si>
    <t xml:space="preserve">FECHA DE INICIO </t>
  </si>
  <si>
    <t xml:space="preserve">FECHA FINAL </t>
  </si>
  <si>
    <t>NUM</t>
  </si>
  <si>
    <t>CUMPLIMIENTO</t>
  </si>
  <si>
    <t>Cargue de imágenes en repositorio documental admiarchi</t>
  </si>
  <si>
    <t>4. Publicacion del acta de eliminacion.</t>
  </si>
  <si>
    <t xml:space="preserve">5.Eliminacion fisica de expedientes </t>
  </si>
  <si>
    <t xml:space="preserve">Disposicion de residuos reciclables </t>
  </si>
  <si>
    <t xml:space="preserve">Grupo de Administración Documental (siempre que la información se encuentre dentro de las instalaciones del Archivo Central) oficina Ambiental </t>
  </si>
  <si>
    <t xml:space="preserve">Grupo de Administración Documental (siempre que la información se encuentre dentro de las instalaciones del Archivo Central)                    Oficina Ambiental </t>
  </si>
  <si>
    <t>CONTRATACION DE 6 SUPERNUMERARIOS CON FORMACION EN GESTION DOCUMENTAL     EQUIPOS DE COMPUTO y SCANNER</t>
  </si>
  <si>
    <t>MAQUINA PICADORA INDUSTRIAL</t>
  </si>
  <si>
    <t>BOLSAS ADECUADAS PARA RECICLAJE</t>
  </si>
  <si>
    <t xml:space="preserve">CONTRATACION DE 6 SUPERNUMERARIOS CON FORMACION EN GESTION DOCUMENTAL     EQUIPOS DE COMPUTO Y SCANNER </t>
  </si>
  <si>
    <t>ACTIVIDADES</t>
  </si>
  <si>
    <t>Grupo de Administración Documental</t>
  </si>
  <si>
    <t>7.1	CONTINUACION PLAN DE ACCIÓN PARA LA DEPURACIÓN O ELIMINACIÓN DE INFORMACIÓN DEL ARCHIVO CENTRAL DE LA UNIVERSIDAD DE CALDAS</t>
  </si>
  <si>
    <t xml:space="preserve">Basados en el inventraio ya seleccionado realizar el traslado con el debido registro en el sistema admiarchi hacia el archivo historico  </t>
  </si>
  <si>
    <t xml:space="preserve">Expedientes digitalizados </t>
  </si>
  <si>
    <t xml:space="preserve">Actualizar inventario archivo historico y central </t>
  </si>
  <si>
    <t xml:space="preserve">OBJETIVO Transferir todas las series y subseries incluidas en los instrumentos TRD y TVD del archivo central al archivo historico, que por disposicion final se estipule conservacion total  grantizando la preservacion y conservacion de los docuemntos de la universidad de caldas  </t>
  </si>
  <si>
    <t>clasificar el  inventario de expedientes de acuerdo a las  series y subseries con disposicion final conservacion total de conformidad con los instrumentos TRD y TVD asi mismo que  hayan cumplido sus tiempos de retencion.</t>
  </si>
  <si>
    <t xml:space="preserve">Verificación del inventario y  totalizar la cantidad de registros </t>
  </si>
  <si>
    <t xml:space="preserve">PLAN DE ACCIÓN PARA LA ACTUALIZACION DE LA INFORMACION PUBLICA EN NORMOGRAMA </t>
  </si>
  <si>
    <t xml:space="preserve"> Alistamiento de expedientes con Diposicion eliminacion y digitalizacion </t>
  </si>
  <si>
    <t>Cantidad de expedientes digitalizados</t>
  </si>
  <si>
    <t>DESCRIPCIÓN META</t>
  </si>
  <si>
    <t>Comité Interno de Archivo</t>
  </si>
  <si>
    <t>1 Guia publicada en el SIG</t>
  </si>
  <si>
    <t>Guia SIG publicada</t>
  </si>
  <si>
    <t>Circular con cronograma de transferencias físicas y electrónicas difundida</t>
  </si>
  <si>
    <t>AVANCE</t>
  </si>
  <si>
    <t>50 registros por dia  * 6 meses</t>
  </si>
  <si>
    <t xml:space="preserve">PUBLICACION WEB , WEB MASTER </t>
  </si>
  <si>
    <t xml:space="preserve">Disposicion del papel y material de residuo  </t>
  </si>
  <si>
    <t xml:space="preserve">expedientes transferidos </t>
  </si>
  <si>
    <t xml:space="preserve">cantidad de registros actualizados en inventario historico  </t>
  </si>
  <si>
    <t xml:space="preserve">Capacitaciones realizadas </t>
  </si>
  <si>
    <t>Capacitación Transferencia físicas Y electrónicas</t>
  </si>
  <si>
    <t>Circular Y Cronograma Transferencias</t>
  </si>
  <si>
    <r>
      <rPr>
        <b/>
        <sz val="11"/>
        <color theme="1"/>
        <rFont val="Times New Roman"/>
        <family val="1"/>
      </rPr>
      <t>Ejecución Transferencias</t>
    </r>
    <r>
      <rPr>
        <sz val="11"/>
        <color theme="1"/>
        <rFont val="Times New Roman"/>
        <family val="1"/>
      </rPr>
      <t xml:space="preserve"> </t>
    </r>
  </si>
  <si>
    <t xml:space="preserve">Establecer los criterios para la eliminación o depuración del Archivo Central </t>
  </si>
  <si>
    <t>expedientes revisados y  clasificados  en el inventario total</t>
  </si>
  <si>
    <t xml:space="preserve">Ejecutar proceso de transferencia  </t>
  </si>
  <si>
    <t xml:space="preserve">Cantidad de expedientes ya  digitalizados cargados  al sistema </t>
  </si>
  <si>
    <t>Cantidad de expedientes con su proceso finalizado y eliminados</t>
  </si>
  <si>
    <t>2 Capacitaciones</t>
  </si>
  <si>
    <t>numero de los expedientes pendientes de intervencion a 31/12/2023 / el numero total de expedientes intervenidos en el periodo</t>
  </si>
  <si>
    <t xml:space="preserve">numero de actas de eliminacion  elaboradas en el periodo </t>
  </si>
  <si>
    <t>registro de entrega</t>
  </si>
  <si>
    <t xml:space="preserve">Elaboracion de una guia Para Transferencias </t>
  </si>
  <si>
    <t xml:space="preserve">seguiminetos semestrales </t>
  </si>
  <si>
    <t xml:space="preserve">verificar la publicacion de los actos administrativos por las por los responsables en el normograma </t>
  </si>
  <si>
    <t>UNIVERSIDAD DE CALDAS</t>
  </si>
  <si>
    <t>FORMATO PARA EL SEGUIMIENTO A LOS INSTRUMENTOS ARCHIVÍSTICOS PGD, PINAR Y SIC</t>
  </si>
  <si>
    <t>CÓDIGO</t>
  </si>
  <si>
    <t xml:space="preserve">	R-3390-P-GD-103</t>
  </si>
  <si>
    <t xml:space="preserve">VERSIÓN: </t>
  </si>
  <si>
    <t xml:space="preserve">INSTRUMENTO: </t>
  </si>
  <si>
    <t>NOMBRE DEL PROGRAMA O PLAN</t>
  </si>
  <si>
    <t>OBJETIVO</t>
  </si>
  <si>
    <t>ALCANCE</t>
  </si>
  <si>
    <t>RESPONSABLE</t>
  </si>
  <si>
    <t xml:space="preserve">PLAN PARA LA DEPURACION DE ARCHIVOS </t>
  </si>
  <si>
    <t>Aplica a todos los funcionarios y documentos que hacen parte del acervo documental de la Universidad Caldas</t>
  </si>
  <si>
    <t>Secretaria General, Comité Institucional de Gestión y Desempeño, Grupo de Administración Documental.</t>
  </si>
  <si>
    <t xml:space="preserve"> El presente plan tiene como meta, la depuración o eliminación de información del Archivo Central de la Universidad, documentos que han cumplido el tiempo de retención documental en esta segunda fase según lo establecido en las Tablas de Retención Documental y Tablas de Valoración Documental, y que por su contenido no poseen valores segundarios para la institución que ameriten una conservación total. Con el fin de contribuir a la liberación de espacio para almacenamiento de otros documentos y aplicación de las normas legales archivísticas en administración de archivos.</t>
  </si>
  <si>
    <t>El proceso de eliminacion no ha tenido continuidad en esta vigencia dado que a pesar de la solicitud de contratacion del personal, esta no se ha dado por parte de la oficina de gestion humana. Sin embargo se han adelantado actividades de digitalizacion</t>
  </si>
  <si>
    <t>se construyo documento guia para las transferencias primarias electronicas y se envia circular 006 de 2024  con las directrices y cronograma de acompañamiento personalizado por parte del grupo de administracion de documentos.  (anexos) https://www.ucaldas.edu.co/portal/comunicados-circulares-y-constancias/#1659381276602-99437a93-23a8</t>
  </si>
  <si>
    <t>Una vez se envia circular con las directrices y cronograma de acompañamiento personalizado por parte del grupo de administracion de documentos, se ejecuta  en su totalidad  el acompñamiento y capacitacion para realizar dicho proceso mediante visitas personalizadas a las 178 unidades productoras.</t>
  </si>
  <si>
    <t xml:space="preserve">Cantidad de unidades productoras que realizan transferencias </t>
  </si>
  <si>
    <t>para la vigencia 2024 se da inicio al proceso de transferencia secundaria donde se establece una meta de 1500 expedientes, de la cual se logra cumplir con la transferencia de 1261 expedientes,  cabe aclarar que este proceso es relativamente nuevo y se encontraron diferentes dificultades por lo que se reeplanteara la meta para la proxima  vigencia.</t>
  </si>
  <si>
    <t>se realiza la clasificacion de los 85702 registros relacionados en el inventario del archivo central obteniendo un  resultado de 20604 expedientes  con disposicion de transferencia secndaria.</t>
  </si>
  <si>
    <t xml:space="preserve">se da un cumplimineto del 100% teniendo en cuenta que la totalidad de transferencias secundarias realizadas es igual a la cantidad de resistros actualizados en el inventario </t>
  </si>
  <si>
    <t xml:space="preserve">Transferir todas las series y subseries incluidas en la TRD de los archivos de gestion al archivo central para su disposicion final una vez cumplido su ciclo vital </t>
  </si>
  <si>
    <t>PLAN PARA LA TRANSFERENCIA PRIMARIA FISICA Y ELECTRONICA</t>
  </si>
  <si>
    <t>Secretaria General y Grupo de Administración Documental.</t>
  </si>
  <si>
    <t xml:space="preserve">se realiza seguimiento a la publicacion de los actos adminstrativos en el normograma y se envian  notificaciones a aquellas dependencias que tienen documentos pendientes de publicacion </t>
  </si>
  <si>
    <t>Dicho proceso se lleva acabo mediante visitasde acompañaiento  personalizadas a las 178 unidades productoras.de las cuales 128 realizan el proceso de manera satisfactoria y las 50 restantes aun se encuentran en proceso de finalizacion. Por lo que se continuara con el seguimineto y acompañamiento para su culminacion.</t>
  </si>
  <si>
    <t>PLAN PARA LA TRANSFERENCIA SECUNDARIA</t>
  </si>
  <si>
    <t>inica con la clasificacion del inventario de las series y subseries con disposicion final conservacion total de conformidad con los instrumentos TRD y TVD, asi mismo que  hayan cumplido sus tiempos de retencion.</t>
  </si>
  <si>
    <t>Informacion actualizada y publicada en el normograma institucional</t>
  </si>
  <si>
    <t>Aplica a la totalidad de los documentos sujetos a su publicacion y en consonancia con la ley 1712 de 2014 en la Universidad de Caldas.</t>
  </si>
  <si>
    <t>PLAN INSTITUCIONAL DE ARCHIVOS PINAR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</si>
</sst>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1"/>
      <name val="Times New Roman"/>
      <family val="1"/>
    </font>
    <font>
      <sz val="11"/>
      <color theme="1"/>
      <name val="Times New Roman"/>
      <family val="1"/>
    </font>
    <font>
      <sz val="12"/>
      <color theme="1"/>
      <name val="Times New Roman"/>
      <family val="1"/>
    </font>
    <font>
      <sz val="11"/>
      <color theme="1"/>
      <name val="Calibri"/>
      <family val="2"/>
      <scheme val="minor"/>
    </font>
    <font>
      <sz val="11"/>
      <name val="Times New Roman"/>
      <family val="1"/>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79">
    <xf numFmtId="0" fontId="0" fillId="0" borderId="0" xfId="0"/>
    <xf numFmtId="0" fontId="0" fillId="0" borderId="0" xfId="0"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top" wrapText="1"/>
    </xf>
    <xf numFmtId="0" fontId="1" fillId="0" borderId="1" xfId="0" applyFont="1" applyBorder="1" applyAlignment="1">
      <alignment vertical="center" wrapText="1"/>
    </xf>
    <xf numFmtId="0" fontId="3" fillId="0" borderId="1" xfId="0" applyFont="1" applyBorder="1" applyAlignment="1">
      <alignment vertical="center" wrapText="1"/>
    </xf>
    <xf numFmtId="0" fontId="1" fillId="2" borderId="1" xfId="0" applyFont="1" applyFill="1" applyBorder="1"/>
    <xf numFmtId="0" fontId="1" fillId="0" borderId="0" xfId="0" applyFont="1" applyAlignment="1">
      <alignment horizontal="left" vertical="top" wrapText="1"/>
    </xf>
    <xf numFmtId="9" fontId="4" fillId="0" borderId="1" xfId="0" applyNumberFormat="1" applyFont="1" applyBorder="1" applyAlignment="1">
      <alignment horizontal="center" vertical="center"/>
    </xf>
    <xf numFmtId="14" fontId="0" fillId="0" borderId="1" xfId="0" applyNumberFormat="1" applyBorder="1" applyAlignment="1">
      <alignment horizontal="center" vertical="center" wrapText="1"/>
    </xf>
    <xf numFmtId="0" fontId="4" fillId="0" borderId="1" xfId="0" applyFont="1" applyBorder="1" applyAlignment="1">
      <alignment horizontal="left" vertical="center" wrapText="1"/>
    </xf>
    <xf numFmtId="0" fontId="1" fillId="2" borderId="2" xfId="0" applyFont="1" applyFill="1" applyBorder="1"/>
    <xf numFmtId="9" fontId="4" fillId="0" borderId="1" xfId="0" applyNumberFormat="1" applyFont="1" applyBorder="1" applyAlignment="1">
      <alignment horizontal="left" vertical="center" wrapText="1"/>
    </xf>
    <xf numFmtId="14" fontId="3" fillId="0" borderId="1" xfId="0" applyNumberFormat="1" applyFont="1" applyBorder="1" applyAlignment="1">
      <alignment vertical="center" wrapText="1"/>
    </xf>
    <xf numFmtId="14" fontId="3" fillId="0" borderId="1"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0" fontId="1" fillId="2" borderId="2" xfId="0" applyFont="1" applyFill="1" applyBorder="1" applyAlignment="1">
      <alignment wrapText="1"/>
    </xf>
    <xf numFmtId="9" fontId="0" fillId="0" borderId="1" xfId="0" applyNumberFormat="1" applyBorder="1" applyAlignment="1">
      <alignment horizontal="center" vertical="center" wrapText="1"/>
    </xf>
    <xf numFmtId="1" fontId="0" fillId="0" borderId="1" xfId="0" applyNumberFormat="1" applyBorder="1" applyAlignment="1">
      <alignment horizontal="center" vertical="center"/>
    </xf>
    <xf numFmtId="0" fontId="0" fillId="0" borderId="0" xfId="0" applyAlignment="1">
      <alignment wrapText="1"/>
    </xf>
    <xf numFmtId="9" fontId="0" fillId="4" borderId="1" xfId="0" applyNumberForma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top" wrapText="1"/>
    </xf>
    <xf numFmtId="0" fontId="4" fillId="4" borderId="3" xfId="0" applyFont="1" applyFill="1" applyBorder="1" applyAlignment="1">
      <alignment vertical="center" wrapText="1"/>
    </xf>
    <xf numFmtId="0" fontId="2" fillId="4" borderId="1" xfId="0" applyFont="1" applyFill="1" applyBorder="1" applyAlignment="1">
      <alignment horizontal="left" vertical="center" wrapText="1"/>
    </xf>
    <xf numFmtId="0" fontId="3" fillId="4" borderId="1" xfId="0" applyFont="1" applyFill="1" applyBorder="1" applyAlignment="1">
      <alignment vertical="center" wrapText="1"/>
    </xf>
    <xf numFmtId="9" fontId="4" fillId="4" borderId="1" xfId="0" applyNumberFormat="1" applyFont="1" applyFill="1" applyBorder="1" applyAlignment="1">
      <alignment horizontal="left" vertical="center" wrapText="1"/>
    </xf>
    <xf numFmtId="0" fontId="0" fillId="4" borderId="1" xfId="0" applyFill="1" applyBorder="1" applyAlignment="1">
      <alignment horizontal="center" vertical="center" wrapText="1"/>
    </xf>
    <xf numFmtId="14" fontId="3" fillId="4" borderId="1" xfId="0" applyNumberFormat="1" applyFont="1" applyFill="1" applyBorder="1" applyAlignment="1">
      <alignment vertical="center" wrapText="1"/>
    </xf>
    <xf numFmtId="14" fontId="3" fillId="4" borderId="1" xfId="0" applyNumberFormat="1"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1" fontId="4" fillId="4" borderId="1" xfId="0" applyNumberFormat="1" applyFont="1" applyFill="1" applyBorder="1" applyAlignment="1">
      <alignment horizontal="center" vertical="center" wrapText="1"/>
    </xf>
    <xf numFmtId="9" fontId="4" fillId="4" borderId="1" xfId="0" applyNumberFormat="1" applyFont="1" applyFill="1" applyBorder="1" applyAlignment="1">
      <alignment horizontal="center" vertical="center"/>
    </xf>
    <xf numFmtId="0" fontId="3" fillId="4" borderId="1" xfId="0" applyFont="1" applyFill="1" applyBorder="1" applyAlignment="1">
      <alignment horizontal="justify" vertical="center"/>
    </xf>
    <xf numFmtId="0" fontId="0" fillId="4" borderId="0" xfId="0" applyFill="1"/>
    <xf numFmtId="0" fontId="2" fillId="4" borderId="1" xfId="0" applyFont="1" applyFill="1" applyBorder="1" applyAlignment="1">
      <alignment horizontal="justify"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4" fillId="4" borderId="1" xfId="0" applyFont="1" applyFill="1" applyBorder="1" applyAlignment="1">
      <alignment horizontal="center" vertical="center"/>
    </xf>
    <xf numFmtId="0" fontId="2" fillId="4" borderId="1" xfId="0" applyFont="1" applyFill="1" applyBorder="1" applyAlignment="1">
      <alignment vertical="top" wrapText="1"/>
    </xf>
    <xf numFmtId="14" fontId="0" fillId="4" borderId="1" xfId="0" applyNumberFormat="1" applyFill="1" applyBorder="1" applyAlignment="1">
      <alignment horizontal="center" vertical="center" wrapText="1"/>
    </xf>
    <xf numFmtId="14" fontId="0" fillId="4" borderId="1" xfId="0" applyNumberFormat="1" applyFill="1" applyBorder="1" applyAlignment="1">
      <alignment horizontal="center" vertical="center"/>
    </xf>
    <xf numFmtId="9" fontId="0" fillId="4" borderId="0" xfId="1" applyFont="1" applyFill="1" applyAlignment="1">
      <alignment horizontal="center" vertical="center"/>
    </xf>
    <xf numFmtId="0" fontId="0" fillId="4" borderId="1" xfId="0" applyFill="1" applyBorder="1" applyAlignment="1">
      <alignment vertical="center" wrapText="1"/>
    </xf>
    <xf numFmtId="0" fontId="2" fillId="4" borderId="1" xfId="0" applyFont="1" applyFill="1" applyBorder="1" applyAlignment="1">
      <alignment vertical="center" wrapText="1"/>
    </xf>
    <xf numFmtId="1" fontId="0" fillId="4" borderId="1" xfId="0" applyNumberFormat="1" applyFill="1" applyBorder="1" applyAlignment="1">
      <alignment horizontal="center" vertical="center"/>
    </xf>
    <xf numFmtId="0" fontId="1" fillId="4" borderId="1" xfId="0" applyFont="1" applyFill="1" applyBorder="1" applyAlignment="1">
      <alignment vertical="center" wrapText="1"/>
    </xf>
    <xf numFmtId="0" fontId="2" fillId="4" borderId="1" xfId="0" applyFont="1" applyFill="1" applyBorder="1" applyAlignment="1">
      <alignment horizontal="justify" vertical="center"/>
    </xf>
    <xf numFmtId="1" fontId="4" fillId="0" borderId="1" xfId="0" applyNumberFormat="1" applyFont="1" applyBorder="1" applyAlignment="1">
      <alignment horizontal="center" vertical="center" wrapText="1"/>
    </xf>
    <xf numFmtId="0" fontId="0" fillId="4" borderId="5" xfId="0" applyFill="1" applyBorder="1" applyAlignment="1">
      <alignment vertical="center" wrapText="1"/>
    </xf>
    <xf numFmtId="0" fontId="0" fillId="0" borderId="0" xfId="0" applyAlignment="1">
      <alignment horizontal="center" wrapText="1"/>
    </xf>
    <xf numFmtId="0" fontId="0" fillId="4" borderId="1" xfId="0" applyFill="1" applyBorder="1" applyAlignment="1">
      <alignment wrapText="1"/>
    </xf>
    <xf numFmtId="0" fontId="1" fillId="0" borderId="1" xfId="0" applyFont="1" applyBorder="1" applyAlignment="1">
      <alignment vertical="center"/>
    </xf>
    <xf numFmtId="0" fontId="0" fillId="4" borderId="4" xfId="0" applyFill="1" applyBorder="1" applyAlignment="1">
      <alignment vertical="center" wrapText="1"/>
    </xf>
    <xf numFmtId="0" fontId="3" fillId="4" borderId="1" xfId="0" applyFont="1" applyFill="1" applyBorder="1" applyAlignment="1">
      <alignment vertical="top" wrapText="1"/>
    </xf>
    <xf numFmtId="0" fontId="0" fillId="0" borderId="1" xfId="0" applyBorder="1" applyAlignment="1">
      <alignment wrapText="1"/>
    </xf>
    <xf numFmtId="9" fontId="4" fillId="0" borderId="1" xfId="1" applyFont="1" applyBorder="1" applyAlignment="1">
      <alignment horizontal="center" vertical="center"/>
    </xf>
    <xf numFmtId="1" fontId="0" fillId="0" borderId="0" xfId="0" applyNumberFormat="1" applyAlignment="1">
      <alignment horizontal="center" vertical="center" wrapText="1"/>
    </xf>
    <xf numFmtId="0" fontId="6" fillId="0" borderId="1" xfId="0" applyFont="1" applyBorder="1" applyAlignment="1">
      <alignment vertical="center" wrapText="1"/>
    </xf>
    <xf numFmtId="0" fontId="1" fillId="5" borderId="1" xfId="0" applyFont="1" applyFill="1" applyBorder="1" applyAlignment="1">
      <alignment horizontal="center"/>
    </xf>
    <xf numFmtId="0" fontId="1" fillId="0" borderId="1" xfId="0" applyFont="1" applyBorder="1" applyAlignment="1">
      <alignment horizontal="left"/>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left" wrapText="1"/>
    </xf>
    <xf numFmtId="0" fontId="0" fillId="0" borderId="0" xfId="0" applyAlignment="1">
      <alignment horizontal="center" wrapText="1"/>
    </xf>
    <xf numFmtId="0" fontId="1" fillId="3" borderId="0" xfId="0" applyFont="1" applyFill="1" applyAlignment="1">
      <alignment horizontal="center" vertical="center" wrapText="1"/>
    </xf>
    <xf numFmtId="0" fontId="1" fillId="4" borderId="1" xfId="0" applyFont="1" applyFill="1" applyBorder="1" applyAlignment="1">
      <alignment vertical="center" wrapText="1"/>
    </xf>
    <xf numFmtId="14" fontId="1" fillId="0" borderId="1" xfId="0" applyNumberFormat="1" applyFont="1" applyBorder="1" applyAlignment="1">
      <alignment horizontal="center" vertical="center"/>
    </xf>
    <xf numFmtId="0" fontId="1" fillId="0" borderId="4" xfId="0" applyFont="1" applyBorder="1" applyAlignment="1">
      <alignment horizontal="righ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321972</xdr:colOff>
      <xdr:row>5</xdr:row>
      <xdr:rowOff>440564</xdr:rowOff>
    </xdr:from>
    <xdr:to>
      <xdr:col>2</xdr:col>
      <xdr:colOff>422722</xdr:colOff>
      <xdr:row>8</xdr:row>
      <xdr:rowOff>194402</xdr:rowOff>
    </xdr:to>
    <xdr:pic>
      <xdr:nvPicPr>
        <xdr:cNvPr id="2" name="2 Imagen" descr="LOGO SIG.PNG">
          <a:extLst>
            <a:ext uri="{FF2B5EF4-FFF2-40B4-BE49-F238E27FC236}">
              <a16:creationId xmlns:a16="http://schemas.microsoft.com/office/drawing/2014/main" id="{69DCA0E4-2E62-4DEA-AD75-3A675F2A3261}"/>
            </a:ext>
          </a:extLst>
        </xdr:cNvPr>
        <xdr:cNvPicPr>
          <a:picLocks noChangeAspect="1"/>
        </xdr:cNvPicPr>
      </xdr:nvPicPr>
      <xdr:blipFill>
        <a:blip xmlns:r="http://schemas.openxmlformats.org/officeDocument/2006/relationships" r:embed="rId1" cstate="print"/>
        <a:stretch>
          <a:fillRect/>
        </a:stretch>
      </xdr:blipFill>
      <xdr:spPr>
        <a:xfrm>
          <a:off x="321972" y="1634543"/>
          <a:ext cx="2206982" cy="10014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401347</xdr:colOff>
      <xdr:row>0</xdr:row>
      <xdr:rowOff>0</xdr:rowOff>
    </xdr:from>
    <xdr:to>
      <xdr:col>2</xdr:col>
      <xdr:colOff>340172</xdr:colOff>
      <xdr:row>3</xdr:row>
      <xdr:rowOff>436916</xdr:rowOff>
    </xdr:to>
    <xdr:pic>
      <xdr:nvPicPr>
        <xdr:cNvPr id="2" name="2 Imagen" descr="LOGO SIG.PNG">
          <a:extLst>
            <a:ext uri="{FF2B5EF4-FFF2-40B4-BE49-F238E27FC236}">
              <a16:creationId xmlns:a16="http://schemas.microsoft.com/office/drawing/2014/main" id="{2042D46D-9C90-4D25-B0CB-F847BCB0AD69}"/>
            </a:ext>
          </a:extLst>
        </xdr:cNvPr>
        <xdr:cNvPicPr>
          <a:picLocks noChangeAspect="1"/>
        </xdr:cNvPicPr>
      </xdr:nvPicPr>
      <xdr:blipFill>
        <a:blip xmlns:r="http://schemas.openxmlformats.org/officeDocument/2006/relationships" r:embed="rId1" cstate="print"/>
        <a:stretch>
          <a:fillRect/>
        </a:stretch>
      </xdr:blipFill>
      <xdr:spPr>
        <a:xfrm>
          <a:off x="401347" y="0"/>
          <a:ext cx="2206682" cy="10152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472784</xdr:colOff>
      <xdr:row>0</xdr:row>
      <xdr:rowOff>166688</xdr:rowOff>
    </xdr:from>
    <xdr:to>
      <xdr:col>2</xdr:col>
      <xdr:colOff>373509</xdr:colOff>
      <xdr:row>3</xdr:row>
      <xdr:rowOff>603604</xdr:rowOff>
    </xdr:to>
    <xdr:pic>
      <xdr:nvPicPr>
        <xdr:cNvPr id="2" name="2 Imagen" descr="LOGO SIG.PNG">
          <a:extLst>
            <a:ext uri="{FF2B5EF4-FFF2-40B4-BE49-F238E27FC236}">
              <a16:creationId xmlns:a16="http://schemas.microsoft.com/office/drawing/2014/main" id="{3EE9358E-2F07-45F9-9094-5E8234753F5D}"/>
            </a:ext>
          </a:extLst>
        </xdr:cNvPr>
        <xdr:cNvPicPr>
          <a:picLocks noChangeAspect="1"/>
        </xdr:cNvPicPr>
      </xdr:nvPicPr>
      <xdr:blipFill>
        <a:blip xmlns:r="http://schemas.openxmlformats.org/officeDocument/2006/relationships" r:embed="rId1" cstate="print"/>
        <a:stretch>
          <a:fillRect/>
        </a:stretch>
      </xdr:blipFill>
      <xdr:spPr>
        <a:xfrm>
          <a:off x="472784" y="166688"/>
          <a:ext cx="2210538" cy="1008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472784</xdr:colOff>
      <xdr:row>0</xdr:row>
      <xdr:rowOff>166688</xdr:rowOff>
    </xdr:from>
    <xdr:to>
      <xdr:col>2</xdr:col>
      <xdr:colOff>411609</xdr:colOff>
      <xdr:row>3</xdr:row>
      <xdr:rowOff>32104</xdr:rowOff>
    </xdr:to>
    <xdr:pic>
      <xdr:nvPicPr>
        <xdr:cNvPr id="2" name="2 Imagen" descr="LOGO SIG.PNG">
          <a:extLst>
            <a:ext uri="{FF2B5EF4-FFF2-40B4-BE49-F238E27FC236}">
              <a16:creationId xmlns:a16="http://schemas.microsoft.com/office/drawing/2014/main" id="{AE8DD129-86E4-4697-BD36-766E5A96AFA3}"/>
            </a:ext>
          </a:extLst>
        </xdr:cNvPr>
        <xdr:cNvPicPr>
          <a:picLocks noChangeAspect="1"/>
        </xdr:cNvPicPr>
      </xdr:nvPicPr>
      <xdr:blipFill>
        <a:blip xmlns:r="http://schemas.openxmlformats.org/officeDocument/2006/relationships" r:embed="rId1" cstate="print"/>
        <a:stretch>
          <a:fillRect/>
        </a:stretch>
      </xdr:blipFill>
      <xdr:spPr>
        <a:xfrm>
          <a:off x="472784" y="166688"/>
          <a:ext cx="2205775" cy="100841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O23"/>
  <sheetViews>
    <sheetView topLeftCell="A6" zoomScale="71" zoomScaleNormal="71" workbookViewId="0">
      <pane ySplit="12" topLeftCell="A18" activePane="bottomLeft" state="frozen"/>
      <selection activeCell="C6" sqref="C6"/>
      <selection pane="bottomLeft" activeCell="E10" sqref="E10:K11"/>
    </sheetView>
  </sheetViews>
  <sheetFormatPr baseColWidth="10" defaultRowHeight="15" x14ac:dyDescent="0.25"/>
  <cols>
    <col min="2" max="2" width="20.140625" customWidth="1"/>
    <col min="3" max="3" width="18.140625" customWidth="1"/>
    <col min="4" max="4" width="23.42578125" customWidth="1"/>
    <col min="5" max="9" width="19" customWidth="1"/>
    <col min="10" max="10" width="19.140625" customWidth="1"/>
    <col min="11" max="11" width="38" customWidth="1"/>
    <col min="12" max="12" width="20.28515625" customWidth="1"/>
    <col min="14" max="14" width="13.5703125" customWidth="1"/>
  </cols>
  <sheetData>
    <row r="2" spans="1:15" x14ac:dyDescent="0.25">
      <c r="J2" s="66"/>
      <c r="K2" s="66"/>
      <c r="L2" s="66"/>
      <c r="M2" s="66"/>
      <c r="N2" s="66"/>
      <c r="O2" s="66"/>
    </row>
    <row r="4" spans="1:15" ht="35.25" customHeight="1" x14ac:dyDescent="0.25">
      <c r="B4" s="67" t="s">
        <v>25</v>
      </c>
      <c r="C4" s="67"/>
      <c r="D4" s="67"/>
      <c r="E4" s="67"/>
      <c r="F4" s="67"/>
      <c r="G4" s="67"/>
      <c r="H4" s="67"/>
      <c r="I4" s="67"/>
    </row>
    <row r="6" spans="1:15" ht="63.75" customHeight="1" x14ac:dyDescent="0.25">
      <c r="A6" s="64"/>
      <c r="B6" s="64"/>
      <c r="C6" s="64"/>
      <c r="D6" s="63" t="s">
        <v>62</v>
      </c>
      <c r="E6" s="63"/>
      <c r="F6" s="63"/>
      <c r="G6" s="63"/>
      <c r="H6" s="63"/>
      <c r="I6" s="63"/>
      <c r="J6" s="63"/>
      <c r="K6" s="63"/>
    </row>
    <row r="7" spans="1:15" ht="23.25" customHeight="1" x14ac:dyDescent="0.25">
      <c r="A7" s="64"/>
      <c r="B7" s="64"/>
      <c r="C7" s="64"/>
      <c r="D7" s="63" t="s">
        <v>63</v>
      </c>
      <c r="E7" s="63"/>
      <c r="F7" s="63"/>
      <c r="G7" s="63"/>
      <c r="H7" s="63"/>
      <c r="I7" s="63"/>
      <c r="J7" s="63"/>
      <c r="K7" s="63"/>
    </row>
    <row r="8" spans="1:15" ht="11.25" customHeight="1" x14ac:dyDescent="0.25">
      <c r="A8" s="64"/>
      <c r="B8" s="64"/>
      <c r="C8" s="64"/>
      <c r="D8" s="63"/>
      <c r="E8" s="63"/>
      <c r="F8" s="63"/>
      <c r="G8" s="63"/>
      <c r="H8" s="63"/>
      <c r="I8" s="63"/>
      <c r="J8" s="63"/>
      <c r="K8" s="63"/>
    </row>
    <row r="9" spans="1:15" ht="27" customHeight="1" x14ac:dyDescent="0.25">
      <c r="A9" s="64"/>
      <c r="B9" s="64"/>
      <c r="C9" s="64"/>
      <c r="D9" s="63" t="s">
        <v>64</v>
      </c>
      <c r="E9" s="63"/>
      <c r="F9" s="69" t="s">
        <v>65</v>
      </c>
      <c r="G9" s="63"/>
      <c r="H9" s="70" t="s">
        <v>66</v>
      </c>
      <c r="I9" s="71"/>
      <c r="J9" s="72"/>
      <c r="K9" s="54">
        <v>1</v>
      </c>
    </row>
    <row r="10" spans="1:15" ht="27.75" customHeight="1" x14ac:dyDescent="0.25">
      <c r="A10" s="73" t="s">
        <v>67</v>
      </c>
      <c r="B10" s="73"/>
      <c r="C10" s="73"/>
      <c r="D10" s="73"/>
      <c r="E10" s="63" t="s">
        <v>92</v>
      </c>
      <c r="F10" s="64"/>
      <c r="G10" s="64"/>
      <c r="H10" s="64"/>
      <c r="I10" s="64"/>
      <c r="J10" s="64"/>
      <c r="K10" s="64"/>
    </row>
    <row r="11" spans="1:15" x14ac:dyDescent="0.25">
      <c r="A11" s="73"/>
      <c r="B11" s="73"/>
      <c r="C11" s="73"/>
      <c r="D11" s="73"/>
      <c r="E11" s="64"/>
      <c r="F11" s="64"/>
      <c r="G11" s="64"/>
      <c r="H11" s="64"/>
      <c r="I11" s="64"/>
      <c r="J11" s="64"/>
      <c r="K11" s="64"/>
    </row>
    <row r="12" spans="1:15" x14ac:dyDescent="0.25">
      <c r="A12" s="74" t="s">
        <v>68</v>
      </c>
      <c r="B12" s="74"/>
      <c r="C12" s="74"/>
      <c r="D12" s="74"/>
      <c r="E12" s="63" t="s">
        <v>72</v>
      </c>
      <c r="F12" s="64"/>
      <c r="G12" s="64"/>
      <c r="H12" s="64"/>
      <c r="I12" s="64"/>
      <c r="J12" s="64"/>
      <c r="K12" s="64"/>
    </row>
    <row r="13" spans="1:15" ht="80.25" customHeight="1" x14ac:dyDescent="0.25">
      <c r="A13" s="61" t="s">
        <v>69</v>
      </c>
      <c r="B13" s="61"/>
      <c r="C13" s="61"/>
      <c r="D13" s="61"/>
      <c r="E13" s="65" t="s">
        <v>75</v>
      </c>
      <c r="F13" s="65"/>
      <c r="G13" s="65"/>
      <c r="H13" s="65"/>
      <c r="I13" s="65"/>
      <c r="J13" s="65"/>
      <c r="K13" s="65"/>
    </row>
    <row r="14" spans="1:15" ht="36" customHeight="1" x14ac:dyDescent="0.25">
      <c r="A14" s="61" t="s">
        <v>70</v>
      </c>
      <c r="B14" s="61"/>
      <c r="C14" s="61"/>
      <c r="D14" s="61"/>
      <c r="E14" s="62" t="s">
        <v>73</v>
      </c>
      <c r="F14" s="62"/>
      <c r="G14" s="62"/>
      <c r="H14" s="62"/>
      <c r="I14" s="62"/>
      <c r="J14" s="62"/>
      <c r="K14" s="62"/>
    </row>
    <row r="15" spans="1:15" ht="43.5" customHeight="1" x14ac:dyDescent="0.25">
      <c r="A15" s="61" t="s">
        <v>71</v>
      </c>
      <c r="B15" s="61"/>
      <c r="C15" s="61"/>
      <c r="D15" s="61"/>
      <c r="E15" s="62" t="s">
        <v>74</v>
      </c>
      <c r="F15" s="62"/>
      <c r="G15" s="62"/>
      <c r="H15" s="62"/>
      <c r="I15" s="62"/>
      <c r="J15" s="62"/>
      <c r="K15" s="62"/>
    </row>
    <row r="16" spans="1:15" ht="21.75" customHeight="1" x14ac:dyDescent="0.25">
      <c r="B16" s="1"/>
      <c r="C16" s="1"/>
      <c r="D16" s="1"/>
      <c r="E16" s="1"/>
      <c r="F16" s="1"/>
      <c r="G16" s="1"/>
      <c r="H16" s="1"/>
      <c r="I16" s="1"/>
      <c r="J16" s="1"/>
      <c r="K16" s="1"/>
      <c r="L16" s="1"/>
      <c r="M16" s="1"/>
      <c r="N16" s="1"/>
    </row>
    <row r="17" spans="1:41" ht="25.5" customHeight="1" x14ac:dyDescent="0.25">
      <c r="A17" s="7" t="s">
        <v>11</v>
      </c>
      <c r="B17" s="7" t="s">
        <v>7</v>
      </c>
      <c r="C17" s="7" t="s">
        <v>8</v>
      </c>
      <c r="D17" s="7" t="s">
        <v>0</v>
      </c>
      <c r="E17" s="7" t="s">
        <v>3</v>
      </c>
      <c r="F17" s="7" t="s">
        <v>9</v>
      </c>
      <c r="G17" s="7" t="s">
        <v>10</v>
      </c>
      <c r="H17" s="7" t="s">
        <v>40</v>
      </c>
      <c r="I17" s="7" t="s">
        <v>1</v>
      </c>
      <c r="J17" s="7" t="s">
        <v>12</v>
      </c>
      <c r="K17" s="7" t="s">
        <v>5</v>
      </c>
      <c r="L17" s="12" t="s">
        <v>4</v>
      </c>
    </row>
    <row r="18" spans="1:41" s="35" customFormat="1" ht="144" customHeight="1" x14ac:dyDescent="0.25">
      <c r="A18" s="64"/>
      <c r="B18" s="68" t="s">
        <v>50</v>
      </c>
      <c r="C18" s="41" t="s">
        <v>33</v>
      </c>
      <c r="D18" s="28" t="s">
        <v>2</v>
      </c>
      <c r="E18" s="28" t="s">
        <v>56</v>
      </c>
      <c r="F18" s="42">
        <v>45309</v>
      </c>
      <c r="G18" s="43">
        <v>45657</v>
      </c>
      <c r="H18" s="39">
        <v>0</v>
      </c>
      <c r="I18" s="39">
        <v>6776</v>
      </c>
      <c r="J18" s="44">
        <f>+H18/I18</f>
        <v>0</v>
      </c>
      <c r="K18" s="55" t="s">
        <v>76</v>
      </c>
      <c r="L18" s="45" t="s">
        <v>22</v>
      </c>
      <c r="M18"/>
      <c r="N18"/>
      <c r="O18"/>
      <c r="P18"/>
      <c r="Q18"/>
      <c r="R18"/>
      <c r="S18"/>
      <c r="T18"/>
      <c r="U18"/>
      <c r="V18"/>
      <c r="W18"/>
      <c r="X18"/>
      <c r="Y18"/>
      <c r="Z18"/>
      <c r="AA18"/>
      <c r="AB18"/>
      <c r="AC18"/>
      <c r="AD18"/>
      <c r="AE18"/>
      <c r="AF18"/>
      <c r="AG18"/>
      <c r="AH18"/>
      <c r="AI18"/>
      <c r="AJ18"/>
      <c r="AK18"/>
      <c r="AL18"/>
      <c r="AM18"/>
      <c r="AN18"/>
      <c r="AO18"/>
    </row>
    <row r="19" spans="1:41" ht="162" customHeight="1" x14ac:dyDescent="0.25">
      <c r="A19" s="64"/>
      <c r="B19" s="68"/>
      <c r="C19" s="46" t="s">
        <v>27</v>
      </c>
      <c r="D19" s="28" t="s">
        <v>2</v>
      </c>
      <c r="E19" s="28" t="s">
        <v>34</v>
      </c>
      <c r="F19" s="42">
        <v>45309</v>
      </c>
      <c r="G19" s="43">
        <v>45322</v>
      </c>
      <c r="H19" s="39">
        <v>0</v>
      </c>
      <c r="I19" s="47">
        <v>958</v>
      </c>
      <c r="J19" s="21">
        <f>+H19/I19</f>
        <v>0</v>
      </c>
      <c r="K19" s="55" t="s">
        <v>76</v>
      </c>
      <c r="L19" s="51" t="s">
        <v>22</v>
      </c>
    </row>
    <row r="20" spans="1:41" ht="166.5" customHeight="1" x14ac:dyDescent="0.25">
      <c r="A20" s="64"/>
      <c r="B20" s="68"/>
      <c r="C20" s="41" t="s">
        <v>13</v>
      </c>
      <c r="D20" s="28" t="s">
        <v>2</v>
      </c>
      <c r="E20" s="28" t="s">
        <v>53</v>
      </c>
      <c r="F20" s="42">
        <v>45309</v>
      </c>
      <c r="G20" s="43">
        <v>45322</v>
      </c>
      <c r="H20" s="39">
        <v>0</v>
      </c>
      <c r="I20" s="47">
        <v>958</v>
      </c>
      <c r="J20" s="21">
        <f t="shared" ref="J20" si="0">+H20/I20</f>
        <v>0</v>
      </c>
      <c r="K20" s="55" t="s">
        <v>76</v>
      </c>
      <c r="L20" s="45" t="s">
        <v>19</v>
      </c>
      <c r="N20" s="20" t="s">
        <v>41</v>
      </c>
    </row>
    <row r="21" spans="1:41" ht="105" x14ac:dyDescent="0.25">
      <c r="A21" s="64"/>
      <c r="B21" s="68"/>
      <c r="C21" s="41" t="s">
        <v>14</v>
      </c>
      <c r="D21" s="28" t="s">
        <v>2</v>
      </c>
      <c r="E21" s="28" t="s">
        <v>57</v>
      </c>
      <c r="F21" s="42">
        <v>44944</v>
      </c>
      <c r="G21" s="43">
        <v>45323</v>
      </c>
      <c r="H21" s="39">
        <v>0</v>
      </c>
      <c r="I21" s="47">
        <v>1</v>
      </c>
      <c r="J21" s="21">
        <f>+H21/I21</f>
        <v>0</v>
      </c>
      <c r="K21" s="55" t="s">
        <v>76</v>
      </c>
      <c r="L21" s="53" t="s">
        <v>42</v>
      </c>
    </row>
    <row r="22" spans="1:41" ht="133.5" customHeight="1" x14ac:dyDescent="0.25">
      <c r="A22" s="64"/>
      <c r="B22" s="68"/>
      <c r="C22" s="41" t="s">
        <v>15</v>
      </c>
      <c r="D22" s="34" t="s">
        <v>17</v>
      </c>
      <c r="E22" s="28" t="s">
        <v>54</v>
      </c>
      <c r="F22" s="42">
        <v>44944</v>
      </c>
      <c r="G22" s="43">
        <v>45322</v>
      </c>
      <c r="H22" s="39">
        <v>0</v>
      </c>
      <c r="I22" s="47">
        <v>1432</v>
      </c>
      <c r="J22" s="21">
        <f t="shared" ref="J22:J23" si="1">+H22/I22</f>
        <v>0</v>
      </c>
      <c r="K22" s="55" t="s">
        <v>76</v>
      </c>
      <c r="L22" s="45" t="s">
        <v>20</v>
      </c>
    </row>
    <row r="23" spans="1:41" ht="105" x14ac:dyDescent="0.25">
      <c r="A23" s="2">
        <v>3</v>
      </c>
      <c r="B23" s="48" t="s">
        <v>16</v>
      </c>
      <c r="C23" s="49" t="s">
        <v>43</v>
      </c>
      <c r="D23" s="34" t="s">
        <v>18</v>
      </c>
      <c r="E23" s="28" t="s">
        <v>58</v>
      </c>
      <c r="F23" s="42">
        <v>44944</v>
      </c>
      <c r="G23" s="43">
        <v>45322</v>
      </c>
      <c r="H23" s="39">
        <v>0</v>
      </c>
      <c r="I23" s="47">
        <v>1</v>
      </c>
      <c r="J23" s="21">
        <f t="shared" si="1"/>
        <v>0</v>
      </c>
      <c r="K23" s="55" t="s">
        <v>76</v>
      </c>
      <c r="L23" s="45" t="s">
        <v>21</v>
      </c>
    </row>
  </sheetData>
  <mergeCells count="20">
    <mergeCell ref="J2:O2"/>
    <mergeCell ref="B4:I4"/>
    <mergeCell ref="A18:A22"/>
    <mergeCell ref="B18:B22"/>
    <mergeCell ref="A6:C9"/>
    <mergeCell ref="D6:K6"/>
    <mergeCell ref="D7:K8"/>
    <mergeCell ref="D9:E9"/>
    <mergeCell ref="F9:G9"/>
    <mergeCell ref="H9:J9"/>
    <mergeCell ref="A10:D11"/>
    <mergeCell ref="E10:K11"/>
    <mergeCell ref="A12:D12"/>
    <mergeCell ref="A15:D15"/>
    <mergeCell ref="E15:K15"/>
    <mergeCell ref="E12:K12"/>
    <mergeCell ref="A13:D13"/>
    <mergeCell ref="E13:K13"/>
    <mergeCell ref="A14:D14"/>
    <mergeCell ref="E14:K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18"/>
  <sheetViews>
    <sheetView tabSelected="1" zoomScale="84" zoomScaleNormal="84" workbookViewId="0">
      <selection activeCell="E5" sqref="E5:K6"/>
    </sheetView>
  </sheetViews>
  <sheetFormatPr baseColWidth="10" defaultRowHeight="15" x14ac:dyDescent="0.25"/>
  <cols>
    <col min="2" max="2" width="22.5703125" customWidth="1"/>
    <col min="3" max="4" width="23.42578125" customWidth="1"/>
    <col min="5" max="5" width="16.140625" customWidth="1"/>
    <col min="6" max="9" width="19" customWidth="1"/>
    <col min="10" max="10" width="19.140625" customWidth="1"/>
    <col min="11" max="11" width="39.5703125" customWidth="1"/>
  </cols>
  <sheetData>
    <row r="1" spans="1:92" x14ac:dyDescent="0.25">
      <c r="A1" s="64"/>
      <c r="B1" s="64"/>
      <c r="C1" s="64"/>
      <c r="D1" s="63" t="s">
        <v>62</v>
      </c>
      <c r="E1" s="63"/>
      <c r="F1" s="63"/>
      <c r="G1" s="63"/>
      <c r="H1" s="63"/>
      <c r="I1" s="63"/>
      <c r="J1" s="63"/>
      <c r="K1" s="63"/>
    </row>
    <row r="2" spans="1:92" x14ac:dyDescent="0.25">
      <c r="A2" s="64"/>
      <c r="B2" s="64"/>
      <c r="C2" s="64"/>
      <c r="D2" s="63" t="s">
        <v>63</v>
      </c>
      <c r="E2" s="63"/>
      <c r="F2" s="63"/>
      <c r="G2" s="63"/>
      <c r="H2" s="63"/>
      <c r="I2" s="63"/>
      <c r="J2" s="63"/>
      <c r="K2" s="63"/>
    </row>
    <row r="3" spans="1:92" x14ac:dyDescent="0.25">
      <c r="A3" s="64"/>
      <c r="B3" s="64"/>
      <c r="C3" s="64"/>
      <c r="D3" s="63"/>
      <c r="E3" s="63"/>
      <c r="F3" s="63"/>
      <c r="G3" s="63"/>
      <c r="H3" s="63"/>
      <c r="I3" s="63"/>
      <c r="J3" s="63"/>
      <c r="K3" s="63"/>
    </row>
    <row r="4" spans="1:92" ht="42" customHeight="1" x14ac:dyDescent="0.25">
      <c r="A4" s="64"/>
      <c r="B4" s="64"/>
      <c r="C4" s="64"/>
      <c r="D4" s="63" t="s">
        <v>64</v>
      </c>
      <c r="E4" s="63"/>
      <c r="F4" s="69" t="s">
        <v>65</v>
      </c>
      <c r="G4" s="63"/>
      <c r="H4" s="70" t="s">
        <v>66</v>
      </c>
      <c r="I4" s="71"/>
      <c r="J4" s="72"/>
      <c r="K4" s="54">
        <v>1</v>
      </c>
    </row>
    <row r="5" spans="1:92" x14ac:dyDescent="0.25">
      <c r="A5" s="73" t="s">
        <v>67</v>
      </c>
      <c r="B5" s="73"/>
      <c r="C5" s="73"/>
      <c r="D5" s="73"/>
      <c r="E5" s="63" t="s">
        <v>92</v>
      </c>
      <c r="F5" s="64"/>
      <c r="G5" s="64"/>
      <c r="H5" s="64"/>
      <c r="I5" s="64"/>
      <c r="J5" s="64"/>
      <c r="K5" s="64"/>
    </row>
    <row r="6" spans="1:92" ht="27.75" customHeight="1" x14ac:dyDescent="0.25">
      <c r="A6" s="73"/>
      <c r="B6" s="73"/>
      <c r="C6" s="73"/>
      <c r="D6" s="73"/>
      <c r="E6" s="64"/>
      <c r="F6" s="64"/>
      <c r="G6" s="64"/>
      <c r="H6" s="64"/>
      <c r="I6" s="64"/>
      <c r="J6" s="64"/>
      <c r="K6" s="64"/>
    </row>
    <row r="7" spans="1:92" ht="35.25" customHeight="1" x14ac:dyDescent="0.25">
      <c r="A7" s="74" t="s">
        <v>68</v>
      </c>
      <c r="B7" s="74"/>
      <c r="C7" s="74"/>
      <c r="D7" s="74"/>
      <c r="E7" s="63" t="s">
        <v>84</v>
      </c>
      <c r="F7" s="64"/>
      <c r="G7" s="64"/>
      <c r="H7" s="64"/>
      <c r="I7" s="64"/>
      <c r="J7" s="64"/>
      <c r="K7" s="64"/>
    </row>
    <row r="8" spans="1:92" ht="30.75" customHeight="1" x14ac:dyDescent="0.25">
      <c r="A8" s="61" t="s">
        <v>69</v>
      </c>
      <c r="B8" s="61"/>
      <c r="C8" s="61"/>
      <c r="D8" s="61"/>
      <c r="E8" s="65" t="s">
        <v>83</v>
      </c>
      <c r="F8" s="65"/>
      <c r="G8" s="65"/>
      <c r="H8" s="65"/>
      <c r="I8" s="65"/>
      <c r="J8" s="65"/>
      <c r="K8" s="65"/>
    </row>
    <row r="9" spans="1:92" ht="36.75" customHeight="1" x14ac:dyDescent="0.25">
      <c r="A9" s="61" t="s">
        <v>70</v>
      </c>
      <c r="B9" s="61"/>
      <c r="C9" s="61"/>
      <c r="D9" s="61"/>
      <c r="E9" s="62" t="s">
        <v>73</v>
      </c>
      <c r="F9" s="62"/>
      <c r="G9" s="62"/>
      <c r="H9" s="62"/>
      <c r="I9" s="62"/>
      <c r="J9" s="62"/>
      <c r="K9" s="62"/>
    </row>
    <row r="10" spans="1:92" ht="38.25" customHeight="1" x14ac:dyDescent="0.25">
      <c r="A10" s="61" t="s">
        <v>71</v>
      </c>
      <c r="B10" s="61"/>
      <c r="C10" s="61"/>
      <c r="D10" s="61"/>
      <c r="E10" s="62" t="s">
        <v>85</v>
      </c>
      <c r="F10" s="62"/>
      <c r="G10" s="62"/>
      <c r="H10" s="62"/>
      <c r="I10" s="62"/>
      <c r="J10" s="62"/>
      <c r="K10" s="62"/>
    </row>
    <row r="11" spans="1:92" x14ac:dyDescent="0.25">
      <c r="J11" s="52"/>
      <c r="K11" s="52"/>
      <c r="L11" s="52"/>
      <c r="M11" s="52"/>
      <c r="N11" s="52"/>
    </row>
    <row r="13" spans="1:92" ht="21.75" customHeight="1" x14ac:dyDescent="0.25">
      <c r="B13" s="1"/>
      <c r="C13" s="1"/>
      <c r="D13" s="1"/>
      <c r="E13" s="1"/>
      <c r="F13" s="1"/>
      <c r="G13" s="1"/>
      <c r="H13" s="1"/>
      <c r="I13" s="1"/>
      <c r="J13" s="1"/>
      <c r="K13" s="1"/>
      <c r="L13" s="1"/>
      <c r="M13" s="1"/>
    </row>
    <row r="14" spans="1:92" ht="30" x14ac:dyDescent="0.25">
      <c r="A14" s="12" t="s">
        <v>11</v>
      </c>
      <c r="B14" s="12" t="s">
        <v>23</v>
      </c>
      <c r="C14" s="12" t="s">
        <v>0</v>
      </c>
      <c r="D14" s="12" t="s">
        <v>3</v>
      </c>
      <c r="E14" s="17" t="s">
        <v>35</v>
      </c>
      <c r="F14" s="12" t="s">
        <v>9</v>
      </c>
      <c r="G14" s="12" t="s">
        <v>10</v>
      </c>
      <c r="H14" s="12" t="s">
        <v>6</v>
      </c>
      <c r="I14" s="12" t="s">
        <v>1</v>
      </c>
      <c r="J14" s="12" t="s">
        <v>12</v>
      </c>
      <c r="K14" s="12" t="s">
        <v>5</v>
      </c>
      <c r="L14" s="4"/>
      <c r="M14" s="4"/>
    </row>
    <row r="15" spans="1:92" s="35" customFormat="1" ht="141" customHeight="1" x14ac:dyDescent="0.25">
      <c r="A15" s="75">
        <v>1</v>
      </c>
      <c r="B15" s="25" t="s">
        <v>59</v>
      </c>
      <c r="C15" s="26" t="s">
        <v>36</v>
      </c>
      <c r="D15" s="27" t="s">
        <v>38</v>
      </c>
      <c r="E15" s="28" t="s">
        <v>37</v>
      </c>
      <c r="F15" s="29">
        <v>45323</v>
      </c>
      <c r="G15" s="30">
        <v>45657</v>
      </c>
      <c r="H15" s="31">
        <v>1</v>
      </c>
      <c r="I15" s="32">
        <v>1</v>
      </c>
      <c r="J15" s="33">
        <f>+H15/I15</f>
        <v>1</v>
      </c>
      <c r="K15" s="34" t="s">
        <v>77</v>
      </c>
      <c r="L15" s="1"/>
      <c r="M15" s="1"/>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row>
    <row r="16" spans="1:92" s="35" customFormat="1" ht="168.75" customHeight="1" x14ac:dyDescent="0.25">
      <c r="A16" s="76"/>
      <c r="B16" s="36" t="s">
        <v>47</v>
      </c>
      <c r="C16" s="26" t="s">
        <v>24</v>
      </c>
      <c r="D16" s="37" t="s">
        <v>46</v>
      </c>
      <c r="E16" s="28" t="s">
        <v>55</v>
      </c>
      <c r="F16" s="29">
        <v>45383</v>
      </c>
      <c r="G16" s="30">
        <v>45657</v>
      </c>
      <c r="H16" s="31">
        <v>2</v>
      </c>
      <c r="I16" s="32">
        <v>2</v>
      </c>
      <c r="J16" s="33">
        <f>+H16/I16</f>
        <v>1</v>
      </c>
      <c r="K16" s="56" t="s">
        <v>78</v>
      </c>
      <c r="L16" s="4"/>
      <c r="M16" s="4"/>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row>
    <row r="17" spans="1:92" s="35" customFormat="1" ht="115.5" customHeight="1" x14ac:dyDescent="0.25">
      <c r="A17" s="76"/>
      <c r="B17" s="36" t="s">
        <v>48</v>
      </c>
      <c r="C17" s="26" t="s">
        <v>24</v>
      </c>
      <c r="D17" s="38" t="s">
        <v>39</v>
      </c>
      <c r="E17" s="39">
        <v>1</v>
      </c>
      <c r="F17" s="29">
        <v>45383</v>
      </c>
      <c r="G17" s="30">
        <v>45657</v>
      </c>
      <c r="H17" s="31">
        <v>1</v>
      </c>
      <c r="I17" s="32">
        <v>1</v>
      </c>
      <c r="J17" s="33">
        <f>+H17/I17</f>
        <v>1</v>
      </c>
      <c r="K17" s="56" t="s">
        <v>78</v>
      </c>
      <c r="L17" s="1"/>
      <c r="M17" s="1"/>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row>
    <row r="18" spans="1:92" s="35" customFormat="1" ht="134.25" customHeight="1" x14ac:dyDescent="0.25">
      <c r="A18" s="24"/>
      <c r="B18" s="26" t="s">
        <v>49</v>
      </c>
      <c r="C18" s="26" t="s">
        <v>24</v>
      </c>
      <c r="D18" s="37" t="s">
        <v>79</v>
      </c>
      <c r="E18" s="38">
        <v>178</v>
      </c>
      <c r="F18" s="29">
        <v>45412</v>
      </c>
      <c r="G18" s="30">
        <v>45657</v>
      </c>
      <c r="H18" s="31">
        <v>128</v>
      </c>
      <c r="I18" s="40">
        <v>178</v>
      </c>
      <c r="J18" s="33">
        <f>+H18/I18</f>
        <v>0.7191011235955056</v>
      </c>
      <c r="K18" s="37" t="s">
        <v>87</v>
      </c>
      <c r="L18" s="4"/>
      <c r="M18" s="4"/>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row>
  </sheetData>
  <mergeCells count="17">
    <mergeCell ref="A15:A17"/>
    <mergeCell ref="A1:C4"/>
    <mergeCell ref="D1:K1"/>
    <mergeCell ref="D2:K3"/>
    <mergeCell ref="D4:E4"/>
    <mergeCell ref="F4:G4"/>
    <mergeCell ref="H4:J4"/>
    <mergeCell ref="A9:D9"/>
    <mergeCell ref="E9:K9"/>
    <mergeCell ref="A10:D10"/>
    <mergeCell ref="E10:K10"/>
    <mergeCell ref="A5:D6"/>
    <mergeCell ref="E5:K6"/>
    <mergeCell ref="A7:D7"/>
    <mergeCell ref="E7:K7"/>
    <mergeCell ref="A8:D8"/>
    <mergeCell ref="E8:K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5"/>
  <sheetViews>
    <sheetView zoomScale="80" zoomScaleNormal="80" workbookViewId="0">
      <selection activeCell="E5" sqref="E5:K6"/>
    </sheetView>
  </sheetViews>
  <sheetFormatPr baseColWidth="10" defaultRowHeight="15" x14ac:dyDescent="0.25"/>
  <cols>
    <col min="2" max="2" width="23.140625" customWidth="1"/>
    <col min="3" max="3" width="18.140625" customWidth="1"/>
    <col min="4" max="5" width="18.85546875" customWidth="1"/>
    <col min="6" max="9" width="19" customWidth="1"/>
    <col min="10" max="10" width="19.140625" customWidth="1"/>
    <col min="11" max="11" width="34" customWidth="1"/>
  </cols>
  <sheetData>
    <row r="1" spans="1:11" x14ac:dyDescent="0.25">
      <c r="A1" s="64"/>
      <c r="B1" s="64"/>
      <c r="C1" s="64"/>
      <c r="D1" s="63" t="s">
        <v>62</v>
      </c>
      <c r="E1" s="63"/>
      <c r="F1" s="63"/>
      <c r="G1" s="63"/>
      <c r="H1" s="63"/>
      <c r="I1" s="63"/>
      <c r="J1" s="63"/>
      <c r="K1" s="63"/>
    </row>
    <row r="2" spans="1:11" x14ac:dyDescent="0.25">
      <c r="A2" s="64"/>
      <c r="B2" s="64"/>
      <c r="C2" s="64"/>
      <c r="D2" s="63" t="s">
        <v>63</v>
      </c>
      <c r="E2" s="63"/>
      <c r="F2" s="63"/>
      <c r="G2" s="63"/>
      <c r="H2" s="63"/>
      <c r="I2" s="63"/>
      <c r="J2" s="63"/>
      <c r="K2" s="63"/>
    </row>
    <row r="3" spans="1:11" x14ac:dyDescent="0.25">
      <c r="A3" s="64"/>
      <c r="B3" s="64"/>
      <c r="C3" s="64"/>
      <c r="D3" s="63"/>
      <c r="E3" s="63"/>
      <c r="F3" s="63"/>
      <c r="G3" s="63"/>
      <c r="H3" s="63"/>
      <c r="I3" s="63"/>
      <c r="J3" s="63"/>
      <c r="K3" s="63"/>
    </row>
    <row r="4" spans="1:11" ht="66" customHeight="1" x14ac:dyDescent="0.25">
      <c r="A4" s="64"/>
      <c r="B4" s="64"/>
      <c r="C4" s="64"/>
      <c r="D4" s="63" t="s">
        <v>64</v>
      </c>
      <c r="E4" s="63"/>
      <c r="F4" s="69" t="s">
        <v>65</v>
      </c>
      <c r="G4" s="63"/>
      <c r="H4" s="70" t="s">
        <v>66</v>
      </c>
      <c r="I4" s="71"/>
      <c r="J4" s="72"/>
      <c r="K4" s="54">
        <v>1</v>
      </c>
    </row>
    <row r="5" spans="1:11" x14ac:dyDescent="0.25">
      <c r="A5" s="73" t="s">
        <v>67</v>
      </c>
      <c r="B5" s="73"/>
      <c r="C5" s="73"/>
      <c r="D5" s="73"/>
      <c r="E5" s="63" t="s">
        <v>92</v>
      </c>
      <c r="F5" s="64"/>
      <c r="G5" s="64"/>
      <c r="H5" s="64"/>
      <c r="I5" s="64"/>
      <c r="J5" s="64"/>
      <c r="K5" s="64"/>
    </row>
    <row r="6" spans="1:11" ht="42" customHeight="1" x14ac:dyDescent="0.25">
      <c r="A6" s="73"/>
      <c r="B6" s="73"/>
      <c r="C6" s="73"/>
      <c r="D6" s="73"/>
      <c r="E6" s="64"/>
      <c r="F6" s="64"/>
      <c r="G6" s="64"/>
      <c r="H6" s="64"/>
      <c r="I6" s="64"/>
      <c r="J6" s="64"/>
      <c r="K6" s="64"/>
    </row>
    <row r="7" spans="1:11" ht="52.5" customHeight="1" x14ac:dyDescent="0.25">
      <c r="A7" s="74" t="s">
        <v>68</v>
      </c>
      <c r="B7" s="74"/>
      <c r="C7" s="74"/>
      <c r="D7" s="74"/>
      <c r="E7" s="63" t="s">
        <v>88</v>
      </c>
      <c r="F7" s="64"/>
      <c r="G7" s="64"/>
      <c r="H7" s="64"/>
      <c r="I7" s="64"/>
      <c r="J7" s="64"/>
      <c r="K7" s="64"/>
    </row>
    <row r="8" spans="1:11" ht="36.75" customHeight="1" x14ac:dyDescent="0.25">
      <c r="A8" s="61" t="s">
        <v>69</v>
      </c>
      <c r="B8" s="61"/>
      <c r="C8" s="61"/>
      <c r="D8" s="61"/>
      <c r="E8" s="65" t="s">
        <v>29</v>
      </c>
      <c r="F8" s="65"/>
      <c r="G8" s="65"/>
      <c r="H8" s="65"/>
      <c r="I8" s="65"/>
      <c r="J8" s="65"/>
      <c r="K8" s="65"/>
    </row>
    <row r="9" spans="1:11" ht="38.25" customHeight="1" x14ac:dyDescent="0.25">
      <c r="A9" s="61" t="s">
        <v>70</v>
      </c>
      <c r="B9" s="61"/>
      <c r="C9" s="61"/>
      <c r="D9" s="61"/>
      <c r="E9" s="65" t="s">
        <v>89</v>
      </c>
      <c r="F9" s="65"/>
      <c r="G9" s="65"/>
      <c r="H9" s="65"/>
      <c r="I9" s="65"/>
      <c r="J9" s="65"/>
      <c r="K9" s="65"/>
    </row>
    <row r="10" spans="1:11" ht="36" customHeight="1" x14ac:dyDescent="0.25">
      <c r="A10" s="61" t="s">
        <v>71</v>
      </c>
      <c r="B10" s="61"/>
      <c r="C10" s="61"/>
      <c r="D10" s="61"/>
      <c r="E10" s="62" t="s">
        <v>85</v>
      </c>
      <c r="F10" s="62"/>
      <c r="G10" s="62"/>
      <c r="H10" s="62"/>
      <c r="I10" s="62"/>
      <c r="J10" s="62"/>
      <c r="K10" s="62"/>
    </row>
    <row r="12" spans="1:11" ht="33.75" customHeight="1" x14ac:dyDescent="0.25">
      <c r="A12" s="7" t="s">
        <v>11</v>
      </c>
      <c r="B12" s="7" t="s">
        <v>7</v>
      </c>
      <c r="C12" s="7" t="s">
        <v>8</v>
      </c>
      <c r="D12" s="7" t="s">
        <v>0</v>
      </c>
      <c r="E12" s="7" t="s">
        <v>3</v>
      </c>
      <c r="F12" s="7" t="s">
        <v>9</v>
      </c>
      <c r="G12" s="7" t="s">
        <v>10</v>
      </c>
      <c r="H12" s="7" t="s">
        <v>6</v>
      </c>
      <c r="I12" s="7" t="s">
        <v>1</v>
      </c>
      <c r="J12" s="7" t="s">
        <v>12</v>
      </c>
      <c r="K12" s="7" t="s">
        <v>5</v>
      </c>
    </row>
    <row r="13" spans="1:11" ht="148.5" customHeight="1" x14ac:dyDescent="0.25">
      <c r="A13" s="2">
        <v>1</v>
      </c>
      <c r="B13" s="5" t="s">
        <v>30</v>
      </c>
      <c r="C13" s="22" t="s">
        <v>51</v>
      </c>
      <c r="D13" s="2" t="s">
        <v>2</v>
      </c>
      <c r="E13" s="18" t="s">
        <v>31</v>
      </c>
      <c r="F13" s="10">
        <v>45323</v>
      </c>
      <c r="G13" s="10">
        <v>45657</v>
      </c>
      <c r="H13" s="16">
        <v>85702</v>
      </c>
      <c r="I13" s="16">
        <v>85702</v>
      </c>
      <c r="J13" s="21">
        <f>+H13/I13</f>
        <v>1</v>
      </c>
      <c r="K13" s="3" t="s">
        <v>81</v>
      </c>
    </row>
    <row r="14" spans="1:11" ht="229.5" customHeight="1" x14ac:dyDescent="0.25">
      <c r="A14" s="64">
        <v>2</v>
      </c>
      <c r="B14" s="77" t="s">
        <v>52</v>
      </c>
      <c r="C14" s="22" t="s">
        <v>26</v>
      </c>
      <c r="D14" s="2" t="s">
        <v>2</v>
      </c>
      <c r="E14" s="2" t="s">
        <v>44</v>
      </c>
      <c r="F14" s="10">
        <v>45413</v>
      </c>
      <c r="G14" s="10">
        <v>45657</v>
      </c>
      <c r="H14" s="16">
        <v>1261</v>
      </c>
      <c r="I14" s="19">
        <v>1500</v>
      </c>
      <c r="J14" s="21">
        <f>+H14/I14</f>
        <v>0.84066666666666667</v>
      </c>
      <c r="K14" s="3" t="s">
        <v>80</v>
      </c>
    </row>
    <row r="15" spans="1:11" ht="87.75" customHeight="1" x14ac:dyDescent="0.25">
      <c r="A15" s="64"/>
      <c r="B15" s="77"/>
      <c r="C15" s="23" t="s">
        <v>28</v>
      </c>
      <c r="D15" s="2" t="s">
        <v>2</v>
      </c>
      <c r="E15" s="2" t="s">
        <v>45</v>
      </c>
      <c r="F15" s="10">
        <v>45323</v>
      </c>
      <c r="G15" s="10">
        <v>45657</v>
      </c>
      <c r="H15" s="16">
        <v>1261</v>
      </c>
      <c r="I15" s="19">
        <v>1261</v>
      </c>
      <c r="J15" s="21">
        <f>+H15/I15</f>
        <v>1</v>
      </c>
      <c r="K15" s="57" t="s">
        <v>82</v>
      </c>
    </row>
  </sheetData>
  <mergeCells count="18">
    <mergeCell ref="A5:D6"/>
    <mergeCell ref="E5:K6"/>
    <mergeCell ref="A7:D7"/>
    <mergeCell ref="E7:K7"/>
    <mergeCell ref="A8:D8"/>
    <mergeCell ref="E8:K8"/>
    <mergeCell ref="A1:C4"/>
    <mergeCell ref="D1:K1"/>
    <mergeCell ref="D2:K3"/>
    <mergeCell ref="D4:E4"/>
    <mergeCell ref="F4:G4"/>
    <mergeCell ref="H4:J4"/>
    <mergeCell ref="A14:A15"/>
    <mergeCell ref="B14:B15"/>
    <mergeCell ref="A9:D9"/>
    <mergeCell ref="E9:K9"/>
    <mergeCell ref="A10:D10"/>
    <mergeCell ref="E10:K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6"/>
  <sheetViews>
    <sheetView zoomScale="84" zoomScaleNormal="84" workbookViewId="0">
      <selection activeCell="E5" sqref="E5:K6"/>
    </sheetView>
  </sheetViews>
  <sheetFormatPr baseColWidth="10" defaultRowHeight="15" x14ac:dyDescent="0.25"/>
  <cols>
    <col min="2" max="2" width="22.5703125" customWidth="1"/>
    <col min="3" max="3" width="23.42578125" customWidth="1"/>
    <col min="4" max="4" width="19.85546875" customWidth="1"/>
    <col min="5" max="8" width="19" customWidth="1"/>
    <col min="9" max="9" width="19.140625" customWidth="1"/>
    <col min="10" max="10" width="27.7109375" customWidth="1"/>
  </cols>
  <sheetData>
    <row r="1" spans="1:12" ht="30" customHeight="1" x14ac:dyDescent="0.25">
      <c r="A1" s="64"/>
      <c r="B1" s="64"/>
      <c r="C1" s="64"/>
      <c r="D1" s="63" t="s">
        <v>62</v>
      </c>
      <c r="E1" s="63"/>
      <c r="F1" s="63"/>
      <c r="G1" s="63"/>
      <c r="H1" s="63"/>
      <c r="I1" s="63"/>
      <c r="J1" s="63"/>
      <c r="K1" s="63"/>
    </row>
    <row r="2" spans="1:12" ht="30" customHeight="1" x14ac:dyDescent="0.25">
      <c r="A2" s="64"/>
      <c r="B2" s="64"/>
      <c r="C2" s="64"/>
      <c r="D2" s="63" t="s">
        <v>63</v>
      </c>
      <c r="E2" s="63"/>
      <c r="F2" s="63"/>
      <c r="G2" s="63"/>
      <c r="H2" s="63"/>
      <c r="I2" s="63"/>
      <c r="J2" s="63"/>
      <c r="K2" s="63"/>
    </row>
    <row r="3" spans="1:12" ht="30" customHeight="1" x14ac:dyDescent="0.25">
      <c r="A3" s="64"/>
      <c r="B3" s="64"/>
      <c r="C3" s="64"/>
      <c r="D3" s="63"/>
      <c r="E3" s="63"/>
      <c r="F3" s="63"/>
      <c r="G3" s="63"/>
      <c r="H3" s="63"/>
      <c r="I3" s="63"/>
      <c r="J3" s="63"/>
      <c r="K3" s="63"/>
    </row>
    <row r="4" spans="1:12" ht="30" customHeight="1" x14ac:dyDescent="0.25">
      <c r="A4" s="64"/>
      <c r="B4" s="64"/>
      <c r="C4" s="64"/>
      <c r="D4" s="63" t="s">
        <v>64</v>
      </c>
      <c r="E4" s="63"/>
      <c r="F4" s="69" t="s">
        <v>65</v>
      </c>
      <c r="G4" s="63"/>
      <c r="H4" s="70" t="s">
        <v>66</v>
      </c>
      <c r="I4" s="71"/>
      <c r="J4" s="72"/>
      <c r="K4" s="54">
        <v>1</v>
      </c>
    </row>
    <row r="5" spans="1:12" x14ac:dyDescent="0.25">
      <c r="A5" s="73" t="s">
        <v>67</v>
      </c>
      <c r="B5" s="73"/>
      <c r="C5" s="73"/>
      <c r="D5" s="73"/>
      <c r="E5" s="63" t="s">
        <v>92</v>
      </c>
      <c r="F5" s="64"/>
      <c r="G5" s="64"/>
      <c r="H5" s="64"/>
      <c r="I5" s="64"/>
      <c r="J5" s="64"/>
      <c r="K5" s="64"/>
    </row>
    <row r="6" spans="1:12" ht="26.25" customHeight="1" x14ac:dyDescent="0.25">
      <c r="A6" s="73"/>
      <c r="B6" s="73"/>
      <c r="C6" s="73"/>
      <c r="D6" s="73"/>
      <c r="E6" s="64"/>
      <c r="F6" s="64"/>
      <c r="G6" s="64"/>
      <c r="H6" s="64"/>
      <c r="I6" s="64"/>
      <c r="J6" s="64"/>
      <c r="K6" s="64"/>
    </row>
    <row r="7" spans="1:12" ht="36" customHeight="1" x14ac:dyDescent="0.25">
      <c r="A7" s="74" t="s">
        <v>68</v>
      </c>
      <c r="B7" s="74"/>
      <c r="C7" s="74"/>
      <c r="D7" s="74"/>
      <c r="E7" s="63" t="s">
        <v>32</v>
      </c>
      <c r="F7" s="64"/>
      <c r="G7" s="64"/>
      <c r="H7" s="64"/>
      <c r="I7" s="64"/>
      <c r="J7" s="64"/>
      <c r="K7" s="64"/>
    </row>
    <row r="8" spans="1:12" ht="33" customHeight="1" x14ac:dyDescent="0.25">
      <c r="A8" s="61" t="s">
        <v>69</v>
      </c>
      <c r="B8" s="61"/>
      <c r="C8" s="61"/>
      <c r="D8" s="61"/>
      <c r="E8" s="65" t="s">
        <v>90</v>
      </c>
      <c r="F8" s="65"/>
      <c r="G8" s="65"/>
      <c r="H8" s="65"/>
      <c r="I8" s="65"/>
      <c r="J8" s="65"/>
      <c r="K8" s="65"/>
    </row>
    <row r="9" spans="1:12" ht="32.25" customHeight="1" x14ac:dyDescent="0.25">
      <c r="A9" s="61" t="s">
        <v>70</v>
      </c>
      <c r="B9" s="61"/>
      <c r="C9" s="61"/>
      <c r="D9" s="61"/>
      <c r="E9" s="65" t="s">
        <v>91</v>
      </c>
      <c r="F9" s="65"/>
      <c r="G9" s="65"/>
      <c r="H9" s="65"/>
      <c r="I9" s="65"/>
      <c r="J9" s="65"/>
      <c r="K9" s="65"/>
    </row>
    <row r="10" spans="1:12" ht="46.5" customHeight="1" x14ac:dyDescent="0.25">
      <c r="A10" s="61" t="s">
        <v>71</v>
      </c>
      <c r="B10" s="61"/>
      <c r="C10" s="61"/>
      <c r="D10" s="61"/>
      <c r="E10" s="62" t="s">
        <v>85</v>
      </c>
      <c r="F10" s="62"/>
      <c r="G10" s="62"/>
      <c r="H10" s="62"/>
      <c r="I10" s="62"/>
      <c r="J10" s="62"/>
      <c r="K10" s="62"/>
    </row>
    <row r="12" spans="1:12" ht="21.75" customHeight="1" x14ac:dyDescent="0.25">
      <c r="B12" s="1"/>
      <c r="C12" s="1"/>
      <c r="D12" s="1"/>
      <c r="E12" s="1"/>
      <c r="F12" s="1"/>
      <c r="G12" s="8"/>
      <c r="H12" s="1"/>
      <c r="I12" s="1"/>
      <c r="J12" s="1"/>
      <c r="K12" s="1"/>
      <c r="L12" s="1"/>
    </row>
    <row r="13" spans="1:12" x14ac:dyDescent="0.25">
      <c r="A13" s="12" t="s">
        <v>11</v>
      </c>
      <c r="B13" s="12" t="s">
        <v>23</v>
      </c>
      <c r="C13" s="12" t="s">
        <v>0</v>
      </c>
      <c r="D13" s="12" t="s">
        <v>3</v>
      </c>
      <c r="E13" s="12" t="s">
        <v>9</v>
      </c>
      <c r="F13" s="12" t="s">
        <v>10</v>
      </c>
      <c r="G13" s="7" t="s">
        <v>6</v>
      </c>
      <c r="H13" s="12" t="s">
        <v>1</v>
      </c>
      <c r="I13" s="12" t="s">
        <v>12</v>
      </c>
      <c r="J13" s="12" t="s">
        <v>5</v>
      </c>
    </row>
    <row r="14" spans="1:12" ht="128.25" customHeight="1" x14ac:dyDescent="0.25">
      <c r="A14" s="78">
        <v>1</v>
      </c>
      <c r="B14" s="6" t="s">
        <v>61</v>
      </c>
      <c r="C14" s="6" t="s">
        <v>24</v>
      </c>
      <c r="D14" s="13" t="s">
        <v>60</v>
      </c>
      <c r="E14" s="14">
        <v>45323</v>
      </c>
      <c r="F14" s="15">
        <v>45657</v>
      </c>
      <c r="G14" s="16">
        <v>2</v>
      </c>
      <c r="H14" s="50">
        <v>2</v>
      </c>
      <c r="I14" s="58">
        <f>G14/H14</f>
        <v>1</v>
      </c>
      <c r="J14" s="60" t="s">
        <v>86</v>
      </c>
    </row>
    <row r="15" spans="1:12" ht="15.75" x14ac:dyDescent="0.25">
      <c r="A15" s="78"/>
      <c r="B15" s="6"/>
      <c r="C15" s="6"/>
      <c r="D15" s="11"/>
      <c r="E15" s="14"/>
      <c r="F15" s="15"/>
      <c r="G15" s="16"/>
      <c r="H15" s="9"/>
      <c r="I15" s="9"/>
      <c r="J15" s="6"/>
    </row>
    <row r="16" spans="1:12" x14ac:dyDescent="0.25">
      <c r="G16" s="59"/>
    </row>
  </sheetData>
  <mergeCells count="17">
    <mergeCell ref="A9:D9"/>
    <mergeCell ref="E9:K9"/>
    <mergeCell ref="A10:D10"/>
    <mergeCell ref="E10:K10"/>
    <mergeCell ref="A5:D6"/>
    <mergeCell ref="E5:K6"/>
    <mergeCell ref="A7:D7"/>
    <mergeCell ref="E7:K7"/>
    <mergeCell ref="A8:D8"/>
    <mergeCell ref="E8:K8"/>
    <mergeCell ref="A1:C4"/>
    <mergeCell ref="D1:K1"/>
    <mergeCell ref="D2:K3"/>
    <mergeCell ref="D4:E4"/>
    <mergeCell ref="F4:G4"/>
    <mergeCell ref="H4:J4"/>
    <mergeCell ref="A14:A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DEPURACION  </vt:lpstr>
      <vt:lpstr>PLAN TRANSF PRIMRIAS </vt:lpstr>
      <vt:lpstr>PLAN TRANSFERENCIAS SECUNDARIA </vt:lpstr>
      <vt:lpstr>PLAN ACTUALIZA INF PUBLICADA </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FERNANDO MARIN HURTADO</dc:creator>
  <cp:lastModifiedBy>DIEGO FERNANDO MARIN HURTADO</cp:lastModifiedBy>
  <dcterms:created xsi:type="dcterms:W3CDTF">2024-01-31T14:36:47Z</dcterms:created>
  <dcterms:modified xsi:type="dcterms:W3CDTF">2025-02-27T20:44:50Z</dcterms:modified>
</cp:coreProperties>
</file>