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7980" windowHeight="6030" firstSheet="2" activeTab="7"/>
  </bookViews>
  <sheets>
    <sheet name="SINIESTROS 2009" sheetId="1" r:id="rId1"/>
    <sheet name="SINIESTROS 2010" sheetId="2" r:id="rId2"/>
    <sheet name="SINIESTROS 2011" sheetId="3" r:id="rId3"/>
    <sheet name="SINIESTROS 2012" sheetId="4" r:id="rId4"/>
    <sheet name="SINIESTROS 2013" sheetId="5" r:id="rId5"/>
    <sheet name="SINIESTROS 2014" sheetId="6" r:id="rId6"/>
    <sheet name="SINIESTROS 2015" sheetId="7" r:id="rId7"/>
    <sheet name="Stro.2015" sheetId="8" r:id="rId8"/>
  </sheets>
  <definedNames>
    <definedName name="_xlnm.Print_Titles" localSheetId="1">'SINIESTROS 2010'!$1:$6</definedName>
    <definedName name="_xlnm.Print_Titles" localSheetId="2">'SINIESTROS 2011'!$1:$6</definedName>
    <definedName name="_xlnm.Print_Titles" localSheetId="3">'SINIESTROS 2012'!$1:$6</definedName>
    <definedName name="_xlnm.Print_Titles" localSheetId="4">'SINIESTROS 2013'!$1:$6</definedName>
    <definedName name="_xlnm.Print_Titles" localSheetId="5">'SINIESTROS 2014'!$1:$6</definedName>
    <definedName name="_xlnm.Print_Titles" localSheetId="6">'SINIESTROS 2015'!$1:$6</definedName>
    <definedName name="_xlnm.Print_Titles" localSheetId="7">'Stro.2015'!$1:$6</definedName>
  </definedNames>
  <calcPr fullCalcOnLoad="1" iterate="1" iterateCount="1" iterateDelta="0.001"/>
</workbook>
</file>

<file path=xl/sharedStrings.xml><?xml version="1.0" encoding="utf-8"?>
<sst xmlns="http://schemas.openxmlformats.org/spreadsheetml/2006/main" count="958" uniqueCount="605">
  <si>
    <t>Ramo</t>
  </si>
  <si>
    <t>Descripcion</t>
  </si>
  <si>
    <t>Fecha de Ocurrencia</t>
  </si>
  <si>
    <t>Fecha de Pago</t>
  </si>
  <si>
    <t>Valor Reserva</t>
  </si>
  <si>
    <t>Valor Pagado</t>
  </si>
  <si>
    <t>VALOR PERDIDA</t>
  </si>
  <si>
    <t>T  O  T  A  L</t>
  </si>
  <si>
    <t>UNIVERSIDAD DE CALDAS</t>
  </si>
  <si>
    <t>Aviso a la Aseguradora</t>
  </si>
  <si>
    <t>Junio 25/2009</t>
  </si>
  <si>
    <t>LYBERTY SEGUROS S.A.</t>
  </si>
  <si>
    <t>Hurto Portátil Dell, ocurrido en la anterior oficina del laboratorio de diseño, ubicada en la Sede Central de la U.C. y  a cargo de la docente Adriana Gómez Alzate.</t>
  </si>
  <si>
    <t>Multirriesgo  No.402</t>
  </si>
  <si>
    <t>Junio 17/2009</t>
  </si>
  <si>
    <t>Agosto 27/2009</t>
  </si>
  <si>
    <t>Hurto Portátil Dell y Cámara Digital Canon, ocurrido en la portería de la Sede Central de la Universidad de Caldas, los cuales estaban a cargo los Doctores Carlos Augusto Ramírez y Henry Cardona</t>
  </si>
  <si>
    <t>Hurto de una Cámara digital, marca Sony con accesorios y una antena Inalámbrica USB, ocurrido en la U.C. Area administrativa Facultad de Artes y Humanidades. Cargados en el inventario del Docente Gustavo Alberto Villa Carmona</t>
  </si>
  <si>
    <t>Octubre 01/2009</t>
  </si>
  <si>
    <t>Octubre 20/2009</t>
  </si>
  <si>
    <t>Hurto de una Grabadora Digital, marca Panasonic de la U.C. Vicerrectoría Académica – Oficina de Desarrollo. La cual estaba a cargo del Dr.Germán Gómez Londoño</t>
  </si>
  <si>
    <t>Octubre 27/2009</t>
  </si>
  <si>
    <t>Noviembre 19/2009</t>
  </si>
  <si>
    <t>Agosto 03/2009</t>
  </si>
  <si>
    <t>Noviembre 20/2009</t>
  </si>
  <si>
    <t>Hurto Computador Portátil Toshiba y Video proyector Epson de la Universidad de Caldas, Oficina de Planeación. A cargo de la docente Luisa Fernanda Giraldo Zuluaga</t>
  </si>
  <si>
    <t>Agosto 15/2009</t>
  </si>
  <si>
    <t>Noviembre 30/2009</t>
  </si>
  <si>
    <t>Hurto de un Estereoscopio, ocurrido el la U.C. Laboratorio de Arqueología – Palogrande -  Manizales. A cargo del docente Mario Alonso Bermúdez Restrepo</t>
  </si>
  <si>
    <t>Septiembre 02/2009</t>
  </si>
  <si>
    <t>Diciembre 01/2009</t>
  </si>
  <si>
    <t>Hurto Computador Portátil marca Dell, ocurrido en la Sede del Cread en la Ciudad de Pereira. A cargo del docente Alejandro Gutiérrez  Díaz</t>
  </si>
  <si>
    <t>Noviembre 06/2009</t>
  </si>
  <si>
    <t>Nro.Stro. Aseguradora</t>
  </si>
  <si>
    <t>Fecha de la Ocurrencia</t>
  </si>
  <si>
    <t>Fecha del Reclamo</t>
  </si>
  <si>
    <t>Comentarios</t>
  </si>
  <si>
    <t>VALOR       PERDIDA</t>
  </si>
  <si>
    <t xml:space="preserve">T O T A L </t>
  </si>
  <si>
    <t xml:space="preserve">UNIVERSIDAD DE CALDAS </t>
  </si>
  <si>
    <t>Relación de Siniestros 2010</t>
  </si>
  <si>
    <t>LIBERTY SEGUROS S.A. - MAPFRE SEGUROS S.A.</t>
  </si>
  <si>
    <t>Multirriesgo No.402</t>
  </si>
  <si>
    <t>Personas desconocidas ingresaron a la U.C. Servicios Generales y se sustrajeron la Caja Menor por valor total de $1.441.216 que se encontraba en el escritorio de la P.U. Ismenia López García</t>
  </si>
  <si>
    <t>Nov. 30/2009</t>
  </si>
  <si>
    <t>Enero 15/2010</t>
  </si>
  <si>
    <t>Marzo 31/2010</t>
  </si>
  <si>
    <t>Cheque  No.571021  del Citibank</t>
  </si>
  <si>
    <t>Marzo 05/2010</t>
  </si>
  <si>
    <t>Enero 28/2010 Absorbido por el deducible</t>
  </si>
  <si>
    <t>Enero 27/2010</t>
  </si>
  <si>
    <t>Hurto de 14 Conejos de la Universidad de Caldas – Instalaciones del Bioterio</t>
  </si>
  <si>
    <t>Agosto 12/2009</t>
  </si>
  <si>
    <t>Hurto Video Proyector View sonic 2000, ocurrido en la sala de medio, continuo a las salas de sistemas del Edificio Administrativo  – Universidad de Caldas.</t>
  </si>
  <si>
    <t>Agosto 20/2009</t>
  </si>
  <si>
    <t>Nov. 26/2009</t>
  </si>
  <si>
    <t>Abril 13/2010</t>
  </si>
  <si>
    <t>Hurto Cámara Digital Kodak ocurrido en la U.C.Oficina de Emprendimiento y a cargo del Profesional Juán Felipe Vanegas Marín</t>
  </si>
  <si>
    <t>Marzo 08/2010</t>
  </si>
  <si>
    <t>Abril 15/2010</t>
  </si>
  <si>
    <t>Hurto Computador Portátil Dell, ocurrido en la U.C. Sede Llano Grande  y a cargo de la Profesional Luz Stella Ríos Sánchez</t>
  </si>
  <si>
    <t>Marzo 26/2010</t>
  </si>
  <si>
    <t>Hurto  Monitor marca Compaq y CPU, ocurrido en la U.C.  Sede Bellas Artes. A cargo en el inventario del Docente  Jorge Eliecer Rodríguez Osorio</t>
  </si>
  <si>
    <t>Octubre 14/2009</t>
  </si>
  <si>
    <t>Mayo 05/2010</t>
  </si>
  <si>
    <t>Hurto dos (2) Computadores Portátiles Compaq Presario, ocurrido U.C. Departamento  de Salud Mental y  Comportamiento Humano. A cargo en el  inventario del Docente Oscar Mauricio Ramírez</t>
  </si>
  <si>
    <t>Hurto Computador Portátil Dell y Video Beam Epson, ocurrido en la U.C. Oficina de Egresados. A cargo en el  inventario de la Dra. Fanny Osorio Giraldo</t>
  </si>
  <si>
    <t>Abril 14/2010</t>
  </si>
  <si>
    <t>Nov.  26/2009</t>
  </si>
  <si>
    <t>Hurto CPU Mac mini, de la U.C. Edificio Orlando Sierra. A cargo del Docente Felipe César Londoño López</t>
  </si>
  <si>
    <t>Abril 29/2010</t>
  </si>
  <si>
    <t>Mayo 20/2010</t>
  </si>
  <si>
    <t>LGP-2010-45-12</t>
  </si>
  <si>
    <t>Cheque  No.571268  del Citibank</t>
  </si>
  <si>
    <t>Mayo 21/2010</t>
  </si>
  <si>
    <t>LGP-2010-45-13</t>
  </si>
  <si>
    <t>LGP-2010-45-14</t>
  </si>
  <si>
    <t>Hurto Proyector Dell, ocurrido en U.C. Teatro Ernesto Gutiérrez Arango. Inventario del Docente Fernando Alvarez López</t>
  </si>
  <si>
    <t>Mayo 14/2010</t>
  </si>
  <si>
    <t>Junio 28/2010</t>
  </si>
  <si>
    <t>Pérdida al dejar por olvido el funcionario Jorge Eduardo López Niño, en un Taxi una Extensión eléctrica, Micrófono y Cargador</t>
  </si>
  <si>
    <t>Mayo 24/2010</t>
  </si>
  <si>
    <t>Hurto Monitor LED Cinema Display 24” marca Mack, el cual estaba en U.C. Edificio Orlando Sierra – Estudios Educativos. A cargo del docente Napoleón Murcia Peña.</t>
  </si>
  <si>
    <t>Junio 01/2010</t>
  </si>
  <si>
    <t>LGP-2001-45-17</t>
  </si>
  <si>
    <t>Cheque del Citibank No.571330</t>
  </si>
  <si>
    <t>Julio 12/2010</t>
  </si>
  <si>
    <t>LGP-2001-45-16</t>
  </si>
  <si>
    <t>LGP-2001-45-15</t>
  </si>
  <si>
    <t xml:space="preserve">Hurto  Computador Portátil, marca ACER de la U.C. Oficina de Prensa – Edificio Administrativo y a cargo de la funcionaria  Liliana María Becerra </t>
  </si>
  <si>
    <t>Multirriesgo No.506</t>
  </si>
  <si>
    <t>Mayo 28/2010</t>
  </si>
  <si>
    <t>Agosto 03/2010</t>
  </si>
  <si>
    <t>Hurto de dos  (2) Computadores Portátiles Compaq  Presario, ocurrido  U.C.  Unidad de Hardware y cargo del docente Oscar Mauricio Castaño Ramírez</t>
  </si>
  <si>
    <t>LGP-2010-45-26</t>
  </si>
  <si>
    <t>01-09-2010 se envió carta a la U.C. informando que el valor de la pérdida $420.081 es absorbida por el deducible Mínimo $515.000</t>
  </si>
  <si>
    <t>Personas desconocidas ingresaron a la U.C. Facultad de Ciencias Exactas y se sustrajeron la Caja Menor que se encontraba en el escritorio de Sandra Bibiana Parra Giraldo</t>
  </si>
  <si>
    <t>Agosto 24/2010</t>
  </si>
  <si>
    <t>Sep. 06/2010</t>
  </si>
  <si>
    <t>El conductor Ricardo Rincón Noreña dejó estacionada la camioneta Nissan, Placas NAC358 en el parque Liborio por la Bomba Arauca en Manizales y al regresar notó que le habían robado la Persiana y el embellecedor de uno de los bombillos.</t>
  </si>
  <si>
    <t>Automóviles No.900030</t>
  </si>
  <si>
    <t>Sep.02/2010</t>
  </si>
  <si>
    <t>Sep.23/2010</t>
  </si>
  <si>
    <t>El señor Jorge Iván Londoño, conducía la Buseta Chevrolet OUB965 y por la Avenida Paralela con calle 48 – Manizales, frenó bruscamente colisionando contra el taxi Daewoo de placas WBD859</t>
  </si>
  <si>
    <t>Sep.03/2010</t>
  </si>
  <si>
    <t>Mapfre</t>
  </si>
  <si>
    <t>El señor Juán Manuel Morales Osorio, conducía el Montero Mitsubishi, Placas OUB951 y sobre la Vía La Estrella el Palo Km.38 colisionó contra un Bus de placas WBD820 afiliado a la Empresa Arauca.</t>
  </si>
  <si>
    <t>Sep.20/2010</t>
  </si>
  <si>
    <t>Sep.28/2010</t>
  </si>
  <si>
    <t>El señor José Fernando López López, conducía el Micro Bus Nissan, Placas  OUB941 y al bajarse una estudiante en la Clínica de Salud Total, con un reparador ocasionó un rayón con hendidura en la puerta derecha</t>
  </si>
  <si>
    <t>Octubre 4/2010</t>
  </si>
  <si>
    <t>Octubre 22/2010</t>
  </si>
  <si>
    <t xml:space="preserve">El señor Guillermo Patiño Ospina, conducía el Bús Chevrolet, Placas  OUC025 y desplazándose de la Universidad del Valle por la Calle 5ta. con Carrera 5ta. Colisionó contra un Automóvil Nissan Centra. </t>
  </si>
  <si>
    <t>Octubre 21/2010</t>
  </si>
  <si>
    <t>Nov. 02/2010</t>
  </si>
  <si>
    <t>LGP-2010-45-30</t>
  </si>
  <si>
    <t>Hurto Calificado de un (1) Computador Portátil, marca Dell Sede U.C. Pereira (Institución Educativa María Dolorosa) Inv. No.108956. A cargo del  dr. Fabio Andrés López Salazar</t>
  </si>
  <si>
    <t>Marzo 11/2010</t>
  </si>
  <si>
    <t>Nov. 03/2010</t>
  </si>
  <si>
    <t>Hurto de un (1) Computador Portátil, marca Dell U.C. Tecnología en Sistemas – Pereira. Inv. No.108961 A cargo del  dr. Fabio Andrés López Salazar</t>
  </si>
  <si>
    <t>Mayo 11/2010</t>
  </si>
  <si>
    <t>Hurto Calificado de ocho (8) Computadores Portátiles, marca Dell. U.C. Centro Regional de Educación Superior Bajo Occidente de Caldas. CERES. Anserma - Caldas</t>
  </si>
  <si>
    <t>Agosto 16/2010</t>
  </si>
  <si>
    <t>Hurto Calificado 4. Video Proyector Epson y Viewsonic y 2. Computadores Portátiles marta Dell. Ocurrido en la U.C. Oficina de medios audiovisuales. A cargo de José Edward Valencia Bedoya y Martha Lucia Cujiño Quintero</t>
  </si>
  <si>
    <t>Junio 02/2010</t>
  </si>
  <si>
    <t>Dic. 06/2010</t>
  </si>
  <si>
    <t>Hurto Computador Portátil, marca Dell el cual estaba dentro de un cajón U.C. - Sala de Profesores de la Facultad de Ciencias Naturales. A cargo del docente Francisco Javier Hernández Hidalgo.</t>
  </si>
  <si>
    <t>Nov. 13/2010</t>
  </si>
  <si>
    <t>Hurto Computador Portátil, marca Dell el cual estaba en un  locker de la  U.C. - Facultad de Ciencias Agropecuarias. A cargo de la docente Nelly Del Carmen Suárez R.</t>
  </si>
  <si>
    <t>Dic. 01/2010</t>
  </si>
  <si>
    <t>Dic. 15/2010</t>
  </si>
  <si>
    <t>Hurto Computador Portátil, marca Dell el cual estaba en un  closet de la  U.C. sala de Juntas del Departamento de Estudios Educativos de la Facultad de Artes y Humanidades.  A cargo del docente Juán Carlos Palacio Bernal</t>
  </si>
  <si>
    <t>Nov. 28/2010</t>
  </si>
  <si>
    <t>Dic. 16/2010</t>
  </si>
  <si>
    <t>Relación de Siniestros 2011</t>
  </si>
  <si>
    <t xml:space="preserve">Daños de los inmuebles y enseres (remoción grafitis y reparación de 26 sillas)  en la Sede Central y Sede Palogrande -  Universidad de Caldas, por protestas por parte de los estudiantes </t>
  </si>
  <si>
    <t>Mayo 02/2011</t>
  </si>
  <si>
    <t>Dic. 04/2010</t>
  </si>
  <si>
    <t>Enero 31/2011</t>
  </si>
  <si>
    <t>Octubre 18/2010</t>
  </si>
  <si>
    <t>Marzo 11/2011</t>
  </si>
  <si>
    <t xml:space="preserve">Hurto de un Video proyector marca Dell, en el Departamento de Química – Sede Central de la Universidad -. El Equipo se encontraba a cargo del profesor William Hincapié.  </t>
  </si>
  <si>
    <t>Pérdida total por daños equipo - Cámara de Electroforesis Horizontal Enduro E1015-15 -  a consecuencia de variación en la energía eléctrica. Laboratorio de Biología Molecular del Instituto de Biotecnología Agropecuaria</t>
  </si>
  <si>
    <t>LGP-2011-45-02</t>
  </si>
  <si>
    <t>LGP-2011-45-03</t>
  </si>
  <si>
    <t>Se entregó cheque No.604738 del Citibank</t>
  </si>
  <si>
    <t>Se entregó cheque No.604859 del Citibank</t>
  </si>
  <si>
    <t>LIBERTY SEGUROS S.A. - LA PREVISORA S.A. -  MAPFRE SEGUROS S.A.</t>
  </si>
  <si>
    <t>LGP-2011-45-05</t>
  </si>
  <si>
    <t>Marzo 30/2011</t>
  </si>
  <si>
    <t>Se entregó cheque No.623511 del Citibank</t>
  </si>
  <si>
    <t>Mayo 31/2011</t>
  </si>
  <si>
    <t>Por descarga eléctrica resulto afectado la Tarjeta de sonido marca DIGI 003 Rcak Factory, serie No.APB1155400C. Ocurrido en el departamento de música de la Universidad de Caldas.</t>
  </si>
  <si>
    <t>Mayo 16/2011</t>
  </si>
  <si>
    <t>Junio 09/2011</t>
  </si>
  <si>
    <t>El señor Luis Orlando Giraldo Panesso, conducía el Campero Subaru, Placas OUC067 y por imprudencia de un señor que iba en bicicleta lo obligó hacer una maniobra ocasionando pequeños daños en la puerta delantera derecha y guardafango</t>
  </si>
  <si>
    <t xml:space="preserve">Automóviles No.1801110000522 </t>
  </si>
  <si>
    <t>Junio 11/2011</t>
  </si>
  <si>
    <t>Junio 30/2011</t>
  </si>
  <si>
    <t>En estudio por la aseguradora</t>
  </si>
  <si>
    <t>30-06-2011 se envió a Liberty la solicitud de indemnización firmada. Pendiente entrega del cheque</t>
  </si>
  <si>
    <t>LGP-2011-45-10</t>
  </si>
  <si>
    <t>Julio 19/2011</t>
  </si>
  <si>
    <t>Hurto calificado Computador Portátil Dell, Modelo D620, ocurrido en la Calle 46  No.12-03  Manizales. Estaba a cargo del docente Sergio José Castro</t>
  </si>
  <si>
    <t>Julio 21/2011</t>
  </si>
  <si>
    <t>Agosto 14/2008</t>
  </si>
  <si>
    <t>Carta del 10-08-2011 informando que La acción prescribió y por ende no hay cobertura</t>
  </si>
  <si>
    <t>Hurto calificado Computador Portátil Dell, al bajar de un taxi frente a la Universidad del CESA  en Bogotá D.C., le fue arrebatado por un individuo que pasaba. A cargo del funcionario Juán Felipe Vanegas Marín</t>
  </si>
  <si>
    <t>Julio 15/2011</t>
  </si>
  <si>
    <t>Agosto 10/2011</t>
  </si>
  <si>
    <t>Hurto Calificado de una CPU  Dell de la Universidad de Caldas, Facultad de Ciencias Agropecuarias. Estaba a cargo del docente Manuel Aristizabal López</t>
  </si>
  <si>
    <t>Agosto 20/2011</t>
  </si>
  <si>
    <t>Septiembre 8/2011</t>
  </si>
  <si>
    <t>Hurto de cinco (5) computadores marca Dell, ocurrido en el CERES del Municipio de Anserma (Caldas). Cargados en el inventario del funcionario Daniel Martínez Muñoz</t>
  </si>
  <si>
    <t>Mayo 26/2011</t>
  </si>
  <si>
    <t>Octubre 07/2011</t>
  </si>
  <si>
    <t>Daños al Bus Nissan de placas  OUB941, ocurrido en el parqueadero de la Universidad de Caldas. Conductor señor  José Fernando López López</t>
  </si>
  <si>
    <t>Automóviles No.522</t>
  </si>
  <si>
    <t>Sep.  21/2011</t>
  </si>
  <si>
    <t>Hurto Calificado de una Cámara digital Sony No.SO1-5081681-F y Computador portátil Dell No.8LFR9C1, ocurrido dentro de un vehículo estacionado en la Cra. 23 A  con Calle 59 – Barrio La Estrella – Manizales. A cargo del doctor Juán Felipe Vanegas Marín</t>
  </si>
  <si>
    <t>Octubre 06/2011</t>
  </si>
  <si>
    <t>Nov. 09/2011</t>
  </si>
  <si>
    <t>Relación de Siniestros 2012</t>
  </si>
  <si>
    <t>Nov.  10/2011</t>
  </si>
  <si>
    <t>Enero 02/2012</t>
  </si>
  <si>
    <t>Hurto de una Cámara de Video Sony  y Tarjeta de Memoria Sony, ocurrido en la Calle 67 No.25-117 Apto.401 Bogotá. A cargo del docente Jorge Hernán Lagos Vélez</t>
  </si>
  <si>
    <t>Enero 13 de 2012</t>
  </si>
  <si>
    <t>Febrero 06/2012</t>
  </si>
  <si>
    <t>Computador Portátil Dell, ocurrido en la Sede de La Dorada (Caldas) y a cargo del funcionario Daniel Martínez Muñoz</t>
  </si>
  <si>
    <t>Octubre 03/2011</t>
  </si>
  <si>
    <t>Marzo 01/2012</t>
  </si>
  <si>
    <t>Hurto Computador Portátil Dell, en la U.C. Decanatura de la Facultad de Artes y Humanidades. A cargo del P.E. Jaider Losada Salgado</t>
  </si>
  <si>
    <t>Febrero 16/2012</t>
  </si>
  <si>
    <t>Marzo 07/2012</t>
  </si>
  <si>
    <t>LGP-2012-45-1</t>
  </si>
  <si>
    <t>17-02-2012 El valor de la pérdida que ascendió a la suma de $392.666 es absorbido por el deducible que es del 10% de la pérdida Mínimo 1 S.M.L.V. Equivalente a ($535.600)</t>
  </si>
  <si>
    <t>Abril 21/2010</t>
  </si>
  <si>
    <t>Nov. 17/2010</t>
  </si>
  <si>
    <t>Se reparó en Rasautos</t>
  </si>
  <si>
    <t>Tercero Afectado</t>
  </si>
  <si>
    <t>Sep. 22/2010</t>
  </si>
  <si>
    <t>Dic. 13/2010</t>
  </si>
  <si>
    <t>Nov. 29/2010</t>
  </si>
  <si>
    <t>Reparado en Rasautos</t>
  </si>
  <si>
    <t>Enero 20/2012</t>
  </si>
  <si>
    <t>Rotura Vidrio de la camioneta Nissan, Placas NAC358</t>
  </si>
  <si>
    <t>Marzo 01/2010</t>
  </si>
  <si>
    <t>Vidriato</t>
  </si>
  <si>
    <t>Automóviles</t>
  </si>
  <si>
    <t>Rotura Vidrio de la  Buseta Chevrolet OUB965</t>
  </si>
  <si>
    <t>Sep. 07/2011</t>
  </si>
  <si>
    <t>Oct. 18/2011</t>
  </si>
  <si>
    <t>Vidriauto</t>
  </si>
  <si>
    <t>Cheque del Citibank No.582914</t>
  </si>
  <si>
    <t>Julio 02/2010</t>
  </si>
  <si>
    <t>Cheque del Citibank No.583126</t>
  </si>
  <si>
    <t>Sep. 20/2010</t>
  </si>
  <si>
    <t>Cheque del Citibank No.583177</t>
  </si>
  <si>
    <t>Cheque del Citibank</t>
  </si>
  <si>
    <t>Dic. 14/2010</t>
  </si>
  <si>
    <t>Cheque del Citibank No.604596</t>
  </si>
  <si>
    <t>Feb. 17/2011</t>
  </si>
  <si>
    <t>Cheque del Citibank No.604606</t>
  </si>
  <si>
    <t>Cheque del Citibank No.632737</t>
  </si>
  <si>
    <t>Cheque del Citibank No.623818</t>
  </si>
  <si>
    <t>Nov. 9/2011</t>
  </si>
  <si>
    <t>Cheque del Citibank No.637709</t>
  </si>
  <si>
    <t>Cheque del Citibank No.637911</t>
  </si>
  <si>
    <t>Marzo 15/2012</t>
  </si>
  <si>
    <t>Hurto de una Motobomba Sumergible marca Barnes  de 3 H.P, ocurrido en la Granja Montelindo. A cargo del docente Alberto Jaramillo Jiménez</t>
  </si>
  <si>
    <t>Marzo 6/2012</t>
  </si>
  <si>
    <t>Abril 19/2012</t>
  </si>
  <si>
    <t>Abril 18/2012</t>
  </si>
  <si>
    <t>Mayo 04/2012</t>
  </si>
  <si>
    <t>LGP-2012-45-11</t>
  </si>
  <si>
    <t>12-06-2012 se envió solicitud de indemnización. En estudio</t>
  </si>
  <si>
    <t>LGP-2012-45-12</t>
  </si>
  <si>
    <t>LGP-2012-45-2</t>
  </si>
  <si>
    <t>LGP-2012-45-3</t>
  </si>
  <si>
    <t>Cheque del Citibank No.638095</t>
  </si>
  <si>
    <t>Junio 01/2012</t>
  </si>
  <si>
    <t>LGP-2012-45-4</t>
  </si>
  <si>
    <t>Cheque del Citibank No.657428</t>
  </si>
  <si>
    <t>Julio 06/2012</t>
  </si>
  <si>
    <t>Indemnizado</t>
  </si>
  <si>
    <t>Daños Camioneta Nissan de placas  OUC034. Vía Armenia. Conductor Jorge Eduardo Largo Arcila</t>
  </si>
  <si>
    <t>Sep. 26/2012</t>
  </si>
  <si>
    <t>Octubre 05/2012</t>
  </si>
  <si>
    <t>Automóviles No.1801109900030</t>
  </si>
  <si>
    <t>Daños Campero Subaru, Placas OUC067 al caer objetos por la vía de la Autopista del Café / Santa Rosa de Cabal (Risaralda). Conductor el señor Luis Orlando Giraldo Panesso</t>
  </si>
  <si>
    <t>Octubre 12/2012</t>
  </si>
  <si>
    <t>Octubre 22/2012</t>
  </si>
  <si>
    <t xml:space="preserve">Hurto Calificado dineros en efectivo, ocurrido en la Granja Tesorito de la Universidad de caldas </t>
  </si>
  <si>
    <t>Octubre 04/2012</t>
  </si>
  <si>
    <t>LGP-2012-45-27</t>
  </si>
  <si>
    <t>Nov. 09/2012</t>
  </si>
  <si>
    <t>Hurto computador portátil Dell, ocurrido dentro de un vehículo estacionado en la Carrera 23 Calle 54 Barrio La Estrella – Manizales y a cargo del señor Carlos Augusto Jaramillo Parra.</t>
  </si>
  <si>
    <t>Noviembre 20/2012</t>
  </si>
  <si>
    <t>Febrero 15/2013</t>
  </si>
  <si>
    <t>Relación de Siniestros 2013</t>
  </si>
  <si>
    <t xml:space="preserve">Hurto computador portátil Dell, serie CB2K5C1 ocurrido en la Universidad de Caldas, oficina de Postgrados Departamento de Estudios de Familia - Manizales y a cargo de la docente Victoria Eugenia Pinilla </t>
  </si>
  <si>
    <t>Diciembre 14/2012</t>
  </si>
  <si>
    <t>Febrero 21/2013</t>
  </si>
  <si>
    <t>Hurto computador Compaq, ocurrido en el Departamento Clínico Quirúrgico de la Universidad de Caldas y a cargo de la docente Luz María Gómez Buitrago</t>
  </si>
  <si>
    <t>Julio 17/2012</t>
  </si>
  <si>
    <t>Febrero 27/2013</t>
  </si>
  <si>
    <t>Hurto computador Portátil Acer Traver, ocurrido en el Departamento Estudios de Familia de la Universidad de Caldas y a cargo de la docente Luz María López Montaño</t>
  </si>
  <si>
    <t>Sep. 14/2012</t>
  </si>
  <si>
    <t>LGP-2013-45-14</t>
  </si>
  <si>
    <t>Pago efectuado  mediante transferencia electrónica</t>
  </si>
  <si>
    <t>Febrero 04/2013</t>
  </si>
  <si>
    <t>R.C. Servidores   Públicos No.1003503</t>
  </si>
  <si>
    <t>Marzo 11/2013</t>
  </si>
  <si>
    <t>Proceso de Responsabilidad Fiscal No.000-52-2012-1621 iniciado por la Contraloría General de la República Auto AP IR No.059 en contra del doctor  Ricardo Gómez Giraldo (Rector) y Fernando Duque García (Secretario General)</t>
  </si>
  <si>
    <t>Citación 07-02-2013</t>
  </si>
  <si>
    <t>Hurto Estetoscopio Marca Litman Master Classic, ocurrido en el Departamento Clínico y a cargo del docente José Fernando Gómez Montes</t>
  </si>
  <si>
    <t>Marzo 01/2013</t>
  </si>
  <si>
    <t>Abril 29/2013</t>
  </si>
  <si>
    <t>LGP-2013-45-16</t>
  </si>
  <si>
    <t>Mayo 14/2013</t>
  </si>
  <si>
    <t>El señor Guillermo Patiño Ospina, conducía el Bus Chevrolet, Placas  OUC025 y en el trayecto La Dorada a la Vereda La Habana. La carretera estaba en muy mal estado y el vehículo se fue a una cuneta</t>
  </si>
  <si>
    <t xml:space="preserve">MAPFRE </t>
  </si>
  <si>
    <t>Abril 20/2013</t>
  </si>
  <si>
    <t>Mayo 27/2013</t>
  </si>
  <si>
    <t>Hechos relacionados con la expedición de los acuerdos 06, 07 y 08 y que mediante sentencia del 7 de marzo de 2013 del Juzgado 7 penal del circuito, dentro del proceso con radicado número 17001-60-00-031-2008-00988-00, se decidió precluir dicha investigación. Denuncia de los miembros del sindicato de empleados y obreros de la Universidad de Caldas contra el  Consejo Superior Académico Universitario (8 implicados) por la reestructuración orgánica de la Entidad en el cual se suprimió varios cargos existentes y creó una nueva planta …</t>
  </si>
  <si>
    <t>LGP-2013-45-18</t>
  </si>
  <si>
    <t>LGP-2013-45-23</t>
  </si>
  <si>
    <t>LGP-2013-45-17</t>
  </si>
  <si>
    <t>El señor José Henry Valencia, conducía la Camioneta Mazda, Placas OUC007 y en el Sector Maltería – Hacienda Tesorito / Manizales y por dar vía a otro vehículo que venía en reversa, este resbalo por las condiciones del clima y se fue a una cuneta</t>
  </si>
  <si>
    <t>Mayo 22/2013</t>
  </si>
  <si>
    <t>Junio 11/2013</t>
  </si>
  <si>
    <t>Un operario de U.C. realizando su labor con una guadaña, provocó de manera involuntaria con objeto que arrojo la ruptura del vidrio trasero del Dodge de Placas DKT214 que estaba en el Parqueadero Sede Central Universidad de Caldas y de propiedad de la señora Liliana María Chaves Castaño, esposa del docente Ricardo Castaño Zapata</t>
  </si>
  <si>
    <t>Mayo 29/2013</t>
  </si>
  <si>
    <t>Junio 12/2013</t>
  </si>
  <si>
    <t>El docente Héctor Gabriel Zapata Herrera, pretende el reconocimiento y pago de una indemnización por los perjuicios morales y fisiológicos ocasionados por la continua exposición al formaldehido a que estuvo sometido como docente de planta del área de morfología.</t>
  </si>
  <si>
    <t>R.C.E. No.320364</t>
  </si>
  <si>
    <t>Auto. Abril19/2013</t>
  </si>
  <si>
    <t>R.C. Servidores   Públicos No.1003719</t>
  </si>
  <si>
    <t>El señor Armando Alvarez Gómez conducía el Camión Mazda de placas OUB977 en el parqueadero de la Universidad de Caldas – Sede Palogrande  Manizales y al girar a la derecha no vio un vehículo Chevrolet, Placas KFM185 que estaba estacionado y le daño el espejo retrovisor</t>
  </si>
  <si>
    <t>Mayo 15/2013</t>
  </si>
  <si>
    <t>Junio 24/2013</t>
  </si>
  <si>
    <t>Daños vehículo del tercero</t>
  </si>
  <si>
    <t>LB-2013-45-23</t>
  </si>
  <si>
    <t>Daños a la Camioneta Nissan, Placas  OUB897 por rayones en cada costado. Conductor Rubén Darío Castro Ocampo</t>
  </si>
  <si>
    <t>Junio 10/2013</t>
  </si>
  <si>
    <t>Julio 09/2013</t>
  </si>
  <si>
    <t>Daños por rotura del parabrisas del Campero Mitsubishi, Placas  OUB951, cuando otro vehículo en la vía  Guarinocito - La Dorada (Caldas) con sus  llantas arrojó una piedra. Conductor Juán Manuel Morales Osorio.</t>
  </si>
  <si>
    <t>Junio 27/2013</t>
  </si>
  <si>
    <t>Julio 15/2013</t>
  </si>
  <si>
    <t>Daños a la Camioneta Nissan, Placas  OUB897 al colisionar contra un bolardo en la Bomba Laureles -  Manizales. Conductor Rubén Darío Castro Ocampo</t>
  </si>
  <si>
    <t>Julio 08/2013</t>
  </si>
  <si>
    <t>Julio 19/2013</t>
  </si>
  <si>
    <t>EMAS haciendo labor de poda en la Carrera 25  Calle 51  Avenida Paralela  accidentalmente lanzo una piedra que impacto en el parabrisas del Campero Subaru, Placas  OUC067.  Conductor Luis Orlando Giraldo Panesso</t>
  </si>
  <si>
    <t>Julio 12/2013</t>
  </si>
  <si>
    <t>Autorizado en la Subaru</t>
  </si>
  <si>
    <t>Se realizó transferencia electrónica a la señora Liliana María Chaves Castaño.</t>
  </si>
  <si>
    <t>Julio 10/2013</t>
  </si>
  <si>
    <t>PREVISORA 20514-13-09 Caso OB No.15591</t>
  </si>
  <si>
    <t>Proceso de Responsabilidad Fiscal, No.17-27-2013-1648 ante la Contraloría General de la República. Hechos relacionados con la ejecución del contrato No.006 de 2011. Implicada la doctora Lina María Corrales Rodríguez</t>
  </si>
  <si>
    <t>Apoderada: Doctora Verónica María Gálvis Ospina. 07-10-2013 se envió cuenta de cobro por el 50% $1.250.000</t>
  </si>
  <si>
    <t>Hurto Cámara Digital Kodak, ocurrido en la oficina de egresados de la  Universidad de Caldas y a cargo de la doctora Gloria Esperanza García Quintero</t>
  </si>
  <si>
    <t>Agosto 26/2013</t>
  </si>
  <si>
    <t>Nov. 08/2013</t>
  </si>
  <si>
    <t>LGP-2013-45-46</t>
  </si>
  <si>
    <t>02-12-2013 El valor de la pérdida que ascendió a la suma de $249.400 es absorbido por el deducible que es del 10% de la pérdida Mínimo 1 S.M.L.V. Equivalente a ($589.500)</t>
  </si>
  <si>
    <t>Accidente del Bus Chevrolet, Placas OUC025 al parecer por imprudencia de una moto de placas LXI47, ocurrido al intentar parquear en una vía de Calarcá  -  Quindio. Conductor Señor Guillermo Patiño Ospina</t>
  </si>
  <si>
    <t>Dic. 03/2013</t>
  </si>
  <si>
    <t>Nov. 20/2013</t>
  </si>
  <si>
    <t xml:space="preserve">PREVISORA </t>
  </si>
  <si>
    <t>Proceso de Responsabilidad Fiscal No.17-29-2013-1657  / AUTO AP No.468 Contraloría General de la República. Actuación especial sobre el convenio 030 de 2007, suscrito entre el Ministerio de Minas y Energía y la Universidad de Caldas. Vinculado el doctor  Ricardo Gómez Giraldo</t>
  </si>
  <si>
    <t xml:space="preserve">Daños a las Instalaciones de la Universidad de Caldas en razón del movimiento estudiantil en los meses de agosto, septiembre y octubre de 2013 </t>
  </si>
  <si>
    <t>Agosto 27/2013</t>
  </si>
  <si>
    <t>Dic. 10/2013</t>
  </si>
  <si>
    <t>Marzo 20/2013</t>
  </si>
  <si>
    <t>Mayo 09/2013</t>
  </si>
  <si>
    <t>Mayo 17/2013</t>
  </si>
  <si>
    <t>Junio 05/2013</t>
  </si>
  <si>
    <t>Se encuentra aperturado con expediente de asistenicia, más no de daños al vehículo</t>
  </si>
  <si>
    <t>Reparado en el Talle Caldas Motor</t>
  </si>
  <si>
    <t>Sep. 23/2013</t>
  </si>
  <si>
    <t>Julio 03/2013</t>
  </si>
  <si>
    <t>Sep. 27/2013</t>
  </si>
  <si>
    <t>Enero 06/2014</t>
  </si>
  <si>
    <t>Atendido con Asistencia. Daños vehículo del tercero. Pendiente documentos de la Moto</t>
  </si>
  <si>
    <t>Ingreso al Taller Rasautos</t>
  </si>
  <si>
    <t>Sep.03/2013</t>
  </si>
  <si>
    <t>Feb. 28/2013</t>
  </si>
  <si>
    <t>Hurto Computador Portátil HP, ocurrido en el Museo Universidad de Caldas Sede Palogrande -  Manizales.  A cargo de la docente María Cristina Moreno.</t>
  </si>
  <si>
    <t>Pérdida por Hurto de un Monitor del Computador Compaq 5500, ocurrido en la U.C. Departamento de Salud Pública y a cargo de la docente Luz Elena Sepúlveda Gallego</t>
  </si>
  <si>
    <t>Junio 28/2013</t>
  </si>
  <si>
    <t>Poderes a la doctora Martha Inés Díaz Díaz.  Pendiente documentos</t>
  </si>
  <si>
    <t>Liberty</t>
  </si>
  <si>
    <t>Relación de Siniestros 2014</t>
  </si>
  <si>
    <t>Julio 17/2013</t>
  </si>
  <si>
    <t>Enero 02/2014</t>
  </si>
  <si>
    <t>Hurto de dos (2) Arnes, marca Peak, ocurrido en el Departamento de Acción Física Humana de la Facultad de Ciencias para la Salud. A cargo de la docente Evelyn Colina Gallo</t>
  </si>
  <si>
    <t>R.C. Servidores   Públicos No.1003719 / Stro.20567-13-09-13 Caso OB No.19580</t>
  </si>
  <si>
    <t>Proceso de Investigación Disciplinaria, Radicado UIS-2010-320306  UIS-2010-43-312542 Procuraduría General de la Nación. Posesión terrenos al ICA. Vinculados la doctora Clara Inés Barco de Gómez</t>
  </si>
  <si>
    <t>Proceso de Investigación Disciplinaria, Radicado UIS-2010-320306  UIS-2010-43-312542 Procuraduría General de la Nación. Posesión terrenos al ICA. Vinculados la doctor Ricardo Gómez Giraldo</t>
  </si>
  <si>
    <t>Edicto Julio 06/2013</t>
  </si>
  <si>
    <t>R.C. Servidores   Públicos No.1003719 / Stro.20566-13-09-13 Caso OB No.19578</t>
  </si>
  <si>
    <t>LGP-2013-45-49/50</t>
  </si>
  <si>
    <t>LGP-2014-45-1</t>
  </si>
  <si>
    <t>21-02-2014 Declinado. El valor de la perdida es absorbido por el deducible Mínimo ($589.500)</t>
  </si>
  <si>
    <t>Hurto de dos (2) Sillas tipo Dauphin REF.21881208966007 y 2188120796013. Facultad de Ciencias para la Salud, Departamento de Salud Pública y a cargo del docente Ricardo Alberto Gallo Loaiza</t>
  </si>
  <si>
    <t>Febrero 12/2014</t>
  </si>
  <si>
    <t>Feb. 27/2014</t>
  </si>
  <si>
    <t>Proceso de Responsabilidad Fiscal, No.000-19-2009-1146 ante la Contraloría General de la República. Hechos relacionados con el presunto pago de una prima técnica, sin contar con los requisitos para su asignación. Presunto responsable el doctor Fabio Hernando Arias Orozco, como Vicerrector de la Universidad de Caldas.</t>
  </si>
  <si>
    <t>Marzo 06/2014</t>
  </si>
  <si>
    <t>Notificación.              Febrero 14/2013</t>
  </si>
  <si>
    <t xml:space="preserve">Hurto de dos (2) Computadores portátiles marcas Toshiba y Dell , ocurridos en el Almacén General de la Universidad de Caldas. A cargo del señor Pedro Pablo Pachón Sánchez de la oficina de inventarios </t>
  </si>
  <si>
    <t>Diciembre 20/2013</t>
  </si>
  <si>
    <t>Marzo 13/2013</t>
  </si>
  <si>
    <t xml:space="preserve">Daños a la Camioneta Nissan, Placas  OUB897 al dar reversa en una trocha del recorrido Manizales-Pereira-Apia-Belén de Umbría y otros). Conductor Rubén Darío Castro Ocampo </t>
  </si>
  <si>
    <t>Marzo 04/2014</t>
  </si>
  <si>
    <t>Marzo 17/2014</t>
  </si>
  <si>
    <t>LGP-2014-45-13</t>
  </si>
  <si>
    <t>10-04-2014 Declinado. El valor de la perdida es absorbido por el deducible Mínimo ($616.000)</t>
  </si>
  <si>
    <t>Hurto de un Computador marca Dell Intel Core, serial 6PRZBT1 ocurrido en Universidad de Caldas – Oficina de Prensa y a cargo del señor Carlos Eduardo García Cortés</t>
  </si>
  <si>
    <t>Febrero 27/2014</t>
  </si>
  <si>
    <t>Abril 10/2014</t>
  </si>
  <si>
    <t>R.C. Servidores   Públicos No.320366</t>
  </si>
  <si>
    <t>Notificación.              Marzo 11/2014</t>
  </si>
  <si>
    <t xml:space="preserve">En el cambio de semáforo de la Calle 62 con Carrera 23 Manizales, apareció un automóvil de placas MAP322 y colisionó por la parte trasera del vehículo de la Universidad de Caldas,  Placas OUC067. Conductor Guillermo Patiño Ospina </t>
  </si>
  <si>
    <t xml:space="preserve">Previsora </t>
  </si>
  <si>
    <t>Abril 02/2014</t>
  </si>
  <si>
    <t>Mayo 14/2014</t>
  </si>
  <si>
    <t>Notificación.              Dic. 13/2013</t>
  </si>
  <si>
    <t>Junio 27/2014</t>
  </si>
  <si>
    <t xml:space="preserve">Ingresando al Parqueadero U.C. Sede Palogrande el Camión Mazda, Placas OUB977, ocasionó daños al vehículo de placas NAO700. Conductor Rubén Darío Castro.  El vehículo asegurado no sufrió daños </t>
  </si>
  <si>
    <t>Automóviles No.3001763</t>
  </si>
  <si>
    <t>Junio 20/2014</t>
  </si>
  <si>
    <t>Julio 03/2014</t>
  </si>
  <si>
    <t xml:space="preserve">Daños por rayones detectados en el campero Subaru de placas OUC067 que estaba en el parqueadero del taller de la Universidad de Caldas </t>
  </si>
  <si>
    <t>Julio 04/2014</t>
  </si>
  <si>
    <t>Julio 23/2014</t>
  </si>
  <si>
    <t>El día 14 de diciembre de 2013, cuando en cirugía realizada en el Hospital de Caldas E.S.E. se produjo quemadura en la cara interna del muslo derecho de la señora María Asceneth Laserna de Palacio, la cual le originó una incapacidad y como secuela  una deformidad física que afecta el cuerpo de carácter permanente. Médico Andrés Ramos Piedrahita</t>
  </si>
  <si>
    <t>R.C. Profesional Médica No.320365</t>
  </si>
  <si>
    <t>Dic. 14/2013</t>
  </si>
  <si>
    <t>Julio 29/2014</t>
  </si>
  <si>
    <t>Previsora Stro.20631-14-09-13 Caso On Base 25135</t>
  </si>
  <si>
    <t>Rotura parabrisas a la Buseta Chevrolet, Placas OUB964 al caerle una piedra por la Autopista Anserma Nuevo Valle – Manizales. Conductor Elkin Darío Rivera Cardona</t>
  </si>
  <si>
    <t>Agosto 08/2014</t>
  </si>
  <si>
    <t>Hurto de un Computador Portátil MacBook Pro S/N C17J7CBXDTY3, ocurrido en la Cámara de Comercio de Manizales – Salón del Café</t>
  </si>
  <si>
    <t>D.M.C. No.1001106</t>
  </si>
  <si>
    <t>Julio 30/2014</t>
  </si>
  <si>
    <t>Previsora Stro.20642-14-09-13 Caso On Base 23084</t>
  </si>
  <si>
    <t>Previsora           20408-14-09 C.O.26009</t>
  </si>
  <si>
    <t>Daños al Campero Mitsubishi, Placas OUB951 al dar reversa en parqueadero de la Cooperativa de la Universidad de Caldas. Conductor Juán Manuel Morales O</t>
  </si>
  <si>
    <t>Agosto 28/2014</t>
  </si>
  <si>
    <t>Sep. 04/2014</t>
  </si>
  <si>
    <t>Notificación.              Enero 22/2013</t>
  </si>
  <si>
    <t>Oct. 02/2014</t>
  </si>
  <si>
    <t>Hurto con violencia de un Computador Portátil marca MBAIR, ocurrido dentro el vehículo de placas NAS952 que se encontraba en el Parqueadero Bellas Artes de Manizales. A cargo del decano Orlando Londoño Betancourt</t>
  </si>
  <si>
    <t>Mayo 16/2014</t>
  </si>
  <si>
    <t>Oct. 09/2014</t>
  </si>
  <si>
    <t>Julio 28/2014</t>
  </si>
  <si>
    <t>Previsora           20406-14-09 C.O.25911</t>
  </si>
  <si>
    <t>Inundación en el acople del lavamanos del tercer nivel filtrándose el agua al segundo nivel y causando daños en la sala de geología y taller de restauración de la Universidad de Caldas.</t>
  </si>
  <si>
    <t>Agosto 05/2014</t>
  </si>
  <si>
    <t>Previsora           20410-14-09 C.O.27355</t>
  </si>
  <si>
    <t>Hurto con violencia de un Computador Portátil marca Dell  E6420, ocurrido sobre la Carrera 23 con Calle 53 Manizales. A cargo del doctor Juán Felipe Vanegas Marín</t>
  </si>
  <si>
    <t>Octubre 16/2014</t>
  </si>
  <si>
    <t>Nov.06/2014</t>
  </si>
  <si>
    <t xml:space="preserve">Hurto de un Telefax marca Panasonic, Modelo KC-F790, ocurrido en las instalaciones de la Universidad de Caldas </t>
  </si>
  <si>
    <t>Octubre 21/2014</t>
  </si>
  <si>
    <t>Notificación por Aviso Abril 10/2014</t>
  </si>
  <si>
    <t xml:space="preserve">Hurto Computador marca Dell Optiplex 7010 Small, ocurrido en la Facultad de Ciencias Para La Salud – U.C. A cargo del Señor Camilo Alberto Barrera Valencia </t>
  </si>
  <si>
    <t>Octubre 28/2014</t>
  </si>
  <si>
    <t>Nov. 25/2014</t>
  </si>
  <si>
    <t>Nov. 26/2014</t>
  </si>
  <si>
    <t>26-11-2014 Apoderado doctor Carlos Tadeo Giraldo para el doctor Ricardo Gómez. Aprobado $7.000.000 / Apoderado Dra.Verónica María Galvis Ospina del Dr. Fernando Duque García. Aprobado $4.000.000</t>
  </si>
  <si>
    <t>Hurto de dos (2) micrófonos inalámbricos, marca Shure, ocurrido en el Galpón de Bellas Artes de la U.C. Manizales y a cargo del docente Daniel Enrique Ariza Gómez</t>
  </si>
  <si>
    <t>Noviembre 19/2014</t>
  </si>
  <si>
    <t>Dic. 01/2014</t>
  </si>
  <si>
    <t>04-12-2014 Declinado. El valor de la perdida es absorbido por el deducible Mínimo ($616.000)</t>
  </si>
  <si>
    <t>Previsora           20412-14-09 C.O.28083</t>
  </si>
  <si>
    <t>Liberty LB-2013-45-11</t>
  </si>
  <si>
    <t>Hurto de un Computador Portátil marca Dell  S/N:9RRD6F1, ocurrido en la Universidad de Caldas Programas Especiales  y a cargo de la directora Diana Yurany Alvarez Márquez</t>
  </si>
  <si>
    <t>Septiembre 04/2014</t>
  </si>
  <si>
    <t>Dic. 23/2014</t>
  </si>
  <si>
    <t>Previsora           20418-14-09 C.O.30075</t>
  </si>
  <si>
    <t>Previsora           20414-14-09 C.O.28084</t>
  </si>
  <si>
    <t>Previsora           20421-14-09 C.O.30435</t>
  </si>
  <si>
    <t>Dic. 15/2014</t>
  </si>
  <si>
    <t>Dic. 29/2014</t>
  </si>
  <si>
    <t>Previsora           20696-14-09-13 C.O.28159</t>
  </si>
  <si>
    <t>Apoderado:  Dr. Jorge Eliecer  Arias Ortegón / Pago efectuado por transferencia electrónica</t>
  </si>
  <si>
    <t>Liberty                     LB-2014-45-7</t>
  </si>
  <si>
    <t>Abril 28/2014</t>
  </si>
  <si>
    <t>Feb. 12/2014</t>
  </si>
  <si>
    <t>Ajustador:  Giovanni Colorado . Pago efectuado mediante transferencia electrónica</t>
  </si>
  <si>
    <t>PREVISORA 20567-13-09-13  C.O.19580</t>
  </si>
  <si>
    <t>Apoderado: Diego Hernán Gamboa Ladino. Pagado por Bogotá</t>
  </si>
  <si>
    <t>Pendiente Restante 50%</t>
  </si>
  <si>
    <t>Liberty                 LGP-2014-45-16</t>
  </si>
  <si>
    <t>Mayo 13/2014</t>
  </si>
  <si>
    <t>Pago efectuado mediante transferencia electrónica</t>
  </si>
  <si>
    <t>Dic. 17/2014</t>
  </si>
  <si>
    <t>Pendiente aclaración denuncio</t>
  </si>
  <si>
    <t>Cerrado</t>
  </si>
  <si>
    <t xml:space="preserve">Pretensiones:  $88.425.000.  Se solicitó información adicional  a la Universidad de Caldas </t>
  </si>
  <si>
    <t>Previsora           2071-14-09-13 C.O.30169</t>
  </si>
  <si>
    <t>Taller Rasautos</t>
  </si>
  <si>
    <t>Febrero 25/2014</t>
  </si>
  <si>
    <t xml:space="preserve">Taller Rasautos </t>
  </si>
  <si>
    <t>Mayo 21/2014</t>
  </si>
  <si>
    <t>Ingresó al Taller Las Máquinas</t>
  </si>
  <si>
    <t>Junio 18/2014</t>
  </si>
  <si>
    <t>El vehículo asegurado no sufrio daños.  No se conoce pretensiones por el tercero</t>
  </si>
  <si>
    <t>Autorizado al Taller Rasautos</t>
  </si>
  <si>
    <t>Agosto 31/2014</t>
  </si>
  <si>
    <t>Autorizado al Taller Reparar</t>
  </si>
  <si>
    <t>Sep. 15/2014</t>
  </si>
  <si>
    <t>Dic. 02/2014</t>
  </si>
  <si>
    <r>
      <t>Auto de apertura Rad.IUC-2013-43-610413 Procuraduría Regional de Caldas</t>
    </r>
    <r>
      <rPr>
        <b/>
        <sz val="11"/>
        <color indexed="8"/>
        <rFont val="Arial Narrow"/>
        <family val="2"/>
      </rPr>
      <t xml:space="preserve"> </t>
    </r>
    <r>
      <rPr>
        <sz val="11"/>
        <color indexed="8"/>
        <rFont val="Arial Narrow"/>
        <family val="2"/>
      </rPr>
      <t>-</t>
    </r>
    <r>
      <rPr>
        <b/>
        <sz val="11"/>
        <color indexed="8"/>
        <rFont val="Arial Narrow"/>
        <family val="2"/>
      </rPr>
      <t xml:space="preserve"> </t>
    </r>
    <r>
      <rPr>
        <sz val="11"/>
        <color indexed="8"/>
        <rFont val="Arial Narrow"/>
        <family val="2"/>
      </rPr>
      <t>Investigación disciplinaria contra la doctora Aura Liliana Gaviria Giraldo, por presunto acoso laboral en contra de la señora Alba Ligia Sierra Sánchez</t>
    </r>
  </si>
  <si>
    <r>
      <t>Procuraduría General de la Nación Rad.IUS-2011-326952/438314</t>
    </r>
    <r>
      <rPr>
        <b/>
        <sz val="11"/>
        <color indexed="8"/>
        <rFont val="Arial Narrow"/>
        <family val="2"/>
      </rPr>
      <t xml:space="preserve"> </t>
    </r>
    <r>
      <rPr>
        <sz val="11"/>
        <color indexed="8"/>
        <rFont val="Arial Narrow"/>
        <family val="2"/>
      </rPr>
      <t>-</t>
    </r>
    <r>
      <rPr>
        <b/>
        <sz val="11"/>
        <color indexed="8"/>
        <rFont val="Arial Narrow"/>
        <family val="2"/>
      </rPr>
      <t xml:space="preserve"> </t>
    </r>
    <r>
      <rPr>
        <sz val="11"/>
        <color indexed="8"/>
        <rFont val="Arial Narrow"/>
        <family val="2"/>
      </rPr>
      <t>Investigación disciplinaria contra el doctor Ricardo Gómez Giraldo – Rector – Presuntas irregularidades en la Invitación Privada No.005-2011 / Asem Ltda.</t>
    </r>
  </si>
  <si>
    <r>
      <t>Procuraduría General de la Nación Rad.IUS-2012-55605</t>
    </r>
    <r>
      <rPr>
        <b/>
        <sz val="11"/>
        <color indexed="8"/>
        <rFont val="Arial Narrow"/>
        <family val="2"/>
      </rPr>
      <t xml:space="preserve"> </t>
    </r>
    <r>
      <rPr>
        <sz val="11"/>
        <color indexed="8"/>
        <rFont val="Arial Narrow"/>
        <family val="2"/>
      </rPr>
      <t>-</t>
    </r>
    <r>
      <rPr>
        <b/>
        <sz val="11"/>
        <color indexed="8"/>
        <rFont val="Arial Narrow"/>
        <family val="2"/>
      </rPr>
      <t xml:space="preserve"> </t>
    </r>
    <r>
      <rPr>
        <sz val="11"/>
        <color indexed="8"/>
        <rFont val="Arial Narrow"/>
        <family val="2"/>
      </rPr>
      <t>Investigación disciplinaria contra el doctor Ricardo Gómez Giraldo – Rector – Presuntas irregularidades en el nombramiento de funcionarios como directores Depto. Jurídicas/Sociales</t>
    </r>
  </si>
  <si>
    <r>
      <t>Contraloría General de la República. Auto AP No.009 PRF No.000-18-2013-1649.</t>
    </r>
    <r>
      <rPr>
        <b/>
        <sz val="11"/>
        <color indexed="8"/>
        <rFont val="Arial Narrow"/>
        <family val="2"/>
      </rPr>
      <t xml:space="preserve"> </t>
    </r>
    <r>
      <rPr>
        <sz val="11"/>
        <color indexed="8"/>
        <rFont val="Arial Narrow"/>
        <family val="2"/>
      </rPr>
      <t>Proceso de Responsabilidad Civil Fiscal como presunto responsable el doctor Edgar David Serrano Moya, relacionado con la ejecución del contrato No.008 S.G. del 13 de marzo de 2009</t>
    </r>
  </si>
  <si>
    <r>
      <t>Contraloría General de la República – Caldas</t>
    </r>
    <r>
      <rPr>
        <b/>
        <sz val="11"/>
        <color indexed="8"/>
        <rFont val="Arial Narrow"/>
        <family val="2"/>
      </rPr>
      <t xml:space="preserve">. </t>
    </r>
    <r>
      <rPr>
        <sz val="11"/>
        <color indexed="8"/>
        <rFont val="Arial Narrow"/>
        <family val="2"/>
      </rPr>
      <t>Proceso de Responsabilidad Fiscal No.17-26-2013-1664  Auto AP No.140, presunta responsabilidad por hechos relacionados con el reconocimiento de incentivos el 14-12-2009 en el cual el doctor Carlos Emilio García Duque ocupaba el cargo de Vicerrector de Investigaciones y Postgrados de la U.C.</t>
    </r>
  </si>
  <si>
    <r>
      <t>Contraloría General de la República – Caldas</t>
    </r>
    <r>
      <rPr>
        <b/>
        <sz val="11"/>
        <color indexed="8"/>
        <rFont val="Arial Narrow"/>
        <family val="2"/>
      </rPr>
      <t xml:space="preserve">. </t>
    </r>
    <r>
      <rPr>
        <sz val="11"/>
        <color indexed="8"/>
        <rFont val="Arial Narrow"/>
        <family val="2"/>
      </rPr>
      <t xml:space="preserve">Proceso de Responsabilidad Fiscal No.17-28-2013-1646  Auto AP No.176, presunta responsabilidad del doctor Carlos Emilio García Duque, en el cargo de Vicerrector de Investigaciones por hechos relacionados con irregularidades en los contratos H-001 y H-027 del 2011 </t>
    </r>
  </si>
  <si>
    <r>
      <t>Procuraduría General de la Nación – Caldas</t>
    </r>
    <r>
      <rPr>
        <b/>
        <sz val="11"/>
        <color indexed="8"/>
        <rFont val="Arial"/>
        <family val="2"/>
      </rPr>
      <t xml:space="preserve">. </t>
    </r>
    <r>
      <rPr>
        <sz val="11"/>
        <color indexed="8"/>
        <rFont val="Arial"/>
        <family val="2"/>
      </rPr>
      <t xml:space="preserve">Proceso Disciplinario No.IUS-2013-112232 – IUS-2013-43-602572, presunto acoso laboral. Dr. Ricardo Gómez Giraldo en el cargo de rector de la U.C. para el momento de los hechos </t>
    </r>
  </si>
  <si>
    <t>Previsora            C.O.</t>
  </si>
  <si>
    <t>Notificación por Edicto     Sep. 18/2014</t>
  </si>
  <si>
    <t>Enero 26/2015</t>
  </si>
  <si>
    <t xml:space="preserve">Apoderado:  Dr. Carlos Tadeo Giraldo Gómez. </t>
  </si>
  <si>
    <r>
      <t>Procuraduría General de la Nación</t>
    </r>
    <r>
      <rPr>
        <b/>
        <sz val="11"/>
        <color indexed="8"/>
        <rFont val="Arial"/>
        <family val="2"/>
      </rPr>
      <t xml:space="preserve">. </t>
    </r>
    <r>
      <rPr>
        <sz val="11"/>
        <color indexed="8"/>
        <rFont val="Arial"/>
        <family val="2"/>
      </rPr>
      <t xml:space="preserve">Proceso Disciplinario No.IUS-2014-249011, presuntos hallazgos al. Dr. Ricardo Gómez Giraldo en el cargo de rector de la U.C. para el momento de los hechos. Probables incumplimientos y fallas de control de requisitos de perfeccionamiento de algunos contratos vigencias 2009-2010 </t>
    </r>
  </si>
  <si>
    <t>Notificación por Edicto     Agosto 25/2014</t>
  </si>
  <si>
    <r>
      <t>Procuraduría General de la Nación – Caldas</t>
    </r>
    <r>
      <rPr>
        <b/>
        <sz val="11"/>
        <color indexed="8"/>
        <rFont val="Arial"/>
        <family val="2"/>
      </rPr>
      <t xml:space="preserve">. </t>
    </r>
    <r>
      <rPr>
        <sz val="11"/>
        <color indexed="8"/>
        <rFont val="Arial"/>
        <family val="2"/>
      </rPr>
      <t>Proceso Disciplinario No.IUC-2013-652-607138, presuntas irregularidades en la celebración de contratos, adquirir 1715 libros en idioma Alemán. Dra.Luz Amalia Rios Vásquez</t>
    </r>
  </si>
  <si>
    <t>Notificación Por Edicto.              Enero  08/2015</t>
  </si>
  <si>
    <t>Febrero 05/2015</t>
  </si>
  <si>
    <r>
      <t>Procuraduría General de la Nación – Caldas</t>
    </r>
    <r>
      <rPr>
        <b/>
        <sz val="11"/>
        <color indexed="8"/>
        <rFont val="Arial"/>
        <family val="2"/>
      </rPr>
      <t xml:space="preserve">. </t>
    </r>
    <r>
      <rPr>
        <sz val="11"/>
        <color indexed="8"/>
        <rFont val="Arial"/>
        <family val="2"/>
      </rPr>
      <t>Proceso Disciplinario No.IUC-2013-652-607138, presuntas irregularidades en la celebración de contratos, adquirir 1715 libros en idioma Alemán. Dr. Carlos Alberto Ospina Herrera</t>
    </r>
  </si>
  <si>
    <t>Previsora           20713-15-09-13 C.O.31742</t>
  </si>
  <si>
    <t>Notificación.                      Abril 11/2014</t>
  </si>
  <si>
    <t>Notificación Por Edicto.              Sep. 18/2014</t>
  </si>
  <si>
    <t>El 04--03-2015 se envió carta a La Previsora S.A. desistiendo del reclamo ya que el equipo apareció</t>
  </si>
  <si>
    <t>Hurto de un Computador Acer Plus, Impresora LX 300 y Monitor Samsung. U.C. Secretaría de Decanatura Facultad de Ciencias para la Salud.</t>
  </si>
  <si>
    <t>Edicto.                                Dic. 09/2012</t>
  </si>
  <si>
    <r>
      <t>Procuraduría General de la Nación</t>
    </r>
    <r>
      <rPr>
        <b/>
        <sz val="11"/>
        <rFont val="Arial"/>
        <family val="2"/>
      </rPr>
      <t xml:space="preserve">. </t>
    </r>
    <r>
      <rPr>
        <sz val="11"/>
        <rFont val="Arial"/>
        <family val="2"/>
      </rPr>
      <t xml:space="preserve">Proceso Disciplinario No.IUS-2014-249011, presuntos hallazgos al. Dr. Ricardo Gómez Giraldo en el cargo de rector de la U.C. para el momento de los hechos. Probables incumplimientos y fallas de control de requisitos de perfeccionamiento de algunos contratos vigencias 2009-2010 </t>
    </r>
  </si>
  <si>
    <t>Notificación Por Edicto.              Agosto  25/2014</t>
  </si>
  <si>
    <t>Previsora                              20711-15-09-13   C.O 31503</t>
  </si>
  <si>
    <t>Previsora                              20710-15-09-13      C.O 31504</t>
  </si>
  <si>
    <t>Relación de Siniestros 2015</t>
  </si>
  <si>
    <t>Hurto de un  Monitor Dell de la U.C. Facultad de Ciencias para la Salud.</t>
  </si>
  <si>
    <t>Marzo 13/2015</t>
  </si>
  <si>
    <t>Hurto de un  Computador Portátil, marca Dell, ocurrido en el Centro de Biblioteca de la Universidad de Caldas y a cargo de la funcionaria Luz Marina Gaitán</t>
  </si>
  <si>
    <t>Febrero 25/2015</t>
  </si>
  <si>
    <t>Hurto de dos (2) Video Beam, marcas Nec Lumens y Dell de la Universidad de Caldas – Sede Palogrande de Manizales y a cargo de la doctora Carolina Valencia Mosquera</t>
  </si>
  <si>
    <t>Marzo 09/2015</t>
  </si>
  <si>
    <t>Abril 07/2015</t>
  </si>
  <si>
    <t>Auto de Apertura No.545 – Proceso No.2014-05838 Contraloría General de la República, en el proceso como presunto responsable fiscal al doctor Fredy Arvey Rivera Páez por debilidades de control por el cobro de salarios dobles por la labor académica en el mismo horario en dos instituciones diferentes.</t>
  </si>
  <si>
    <t xml:space="preserve">Previsora           </t>
  </si>
  <si>
    <t>Notificación por E-mail.              Dic. 23/2014</t>
  </si>
  <si>
    <t>Abril 20/2015</t>
  </si>
  <si>
    <t>Auto de Apertura No.545 – Proceso No.2014-05838 Contraloría General de la República, en el proceso como presunto responsable fiscal al doctora María Yolanda Aguirre Ospina por debilidades de control por el cobro de salarios dobles por la labor académica en el mismo horario en dos instituciones diferentes.</t>
  </si>
  <si>
    <t>Notificación:            Febrero  04/2015</t>
  </si>
  <si>
    <t>Proceso disciplinario Rad. No. IUC-2012-43-525355 Procuraduría General de la Nación – Regional de Caldas. Presuntas irregularidades en invitación privada No.006 de 2012 para contratar servicios de aseo en la U.C., doctora Angela María Mejía Uribe</t>
  </si>
  <si>
    <t>Notificación:            Marzo  17/2015</t>
  </si>
  <si>
    <t>Marzo 24/2015</t>
  </si>
  <si>
    <t xml:space="preserve">Investigación Disciplinaria Proceso Rad.046GD-2011 Presunto incumplimiento y falta de control de requisitos para perfeccionamiento de contratos – Presunta celebración indebida de contratos. Implicados doctores Fabio Hernando Arias Orozco, Carlos Alberto Ruiz Villa, Lilia Vargas Piedrahita, Dolly Magnolia González Hoyos </t>
  </si>
  <si>
    <t>Notificación:                       Julio  17/2014</t>
  </si>
  <si>
    <t>Proceso disciplinario Rad. No. IUC-2012-43-525355 Procuraduría General de la Nación – Regional de Caldas. Presuntas irregularidades en invitación privada No.006 de 2012 para contratar servicios de aseo en la U.C., doctor Jorge Uriel Rodríguez López</t>
  </si>
  <si>
    <t>Notificación:            Marzo  24/2015</t>
  </si>
  <si>
    <t>Abril 27/2015</t>
  </si>
  <si>
    <t>Proceso disciplinario Rad. No. IUC-2012-43-525355 Procuraduría General de la Nación – Regional de Caldas. Presuntas irregularidades en invitación privada No.006 de 2012 para contratar servicios de aseo en la U.C., doctora Paula Andréa Chica Cortés</t>
  </si>
  <si>
    <t>Previsora           20424-14-09 C.O.31023</t>
  </si>
  <si>
    <t>Previsora           20427-15-09 C.O.32758</t>
  </si>
  <si>
    <t>22-04-2015 Declinado. El valor de la perdida es absorbido por el deducible Mínimo ($644.350)</t>
  </si>
  <si>
    <t>Previsora           20430-15-09 C.O.33310</t>
  </si>
  <si>
    <t>Apoderado:  Dr.Juán Manuel Rios Castaño. / Se indemnizó el 50%, pendiente sustentar el excedente</t>
  </si>
  <si>
    <t>Apoderado: Juán Manuel Rios Castaño.  Se indemnizó el 50%, pendiente sustentar el excedente</t>
  </si>
  <si>
    <t>Apoderado:      Dr. Carlos Tadeo Giraldo Gómez.  Se indemnizó el 50%, pendiente sustentar el excedente</t>
  </si>
  <si>
    <t>Apoderado:  Dr. Fernando Duque García / Previsora aprobó $20.00.000 /  Se indemnizó el 50%, pendiente sustentar el excedente</t>
  </si>
  <si>
    <t>Apoderado:  Dr. Fernando Duque García /  Se indemnizó el 50%, pendiente sustentar el excedente</t>
  </si>
  <si>
    <t>Apoderado: Juán Manuel Rios Castaño.   Se indemnizó el 50%, pendiente sustentar el excedente</t>
  </si>
  <si>
    <t xml:space="preserve">Apoderado:      Dr. Carlos Tadeo Giraldo Gómez. </t>
  </si>
  <si>
    <t>Apoderado:  Dr. Carlos Tadeo Giraldo Gómez</t>
  </si>
  <si>
    <t xml:space="preserve">Apoderado:  Dr. Carlos Tadeo Giraldo Gómez </t>
  </si>
  <si>
    <t>Previsora           20711-15-09-13 C.O.31503</t>
  </si>
  <si>
    <t>Previsora           20428-15-09  C.O.32759</t>
  </si>
  <si>
    <t>Apoderado:  Doctor Carlos Tadeo Giraldo</t>
  </si>
  <si>
    <t>Proceso Penal - Fiscalía General de la Nación. Formalmente se objetó con carta de la aseguradora: No hubo llamamiento en garantía a la aseguradora</t>
  </si>
  <si>
    <t>Notificación:                       Marzo  17/2015</t>
  </si>
  <si>
    <t>Marzo 20/2015</t>
  </si>
  <si>
    <t>Previsora           20724-15-09-13 C.O.32956</t>
  </si>
  <si>
    <r>
      <t>Procuraduría General de la Nación – Caldas</t>
    </r>
    <r>
      <rPr>
        <b/>
        <sz val="11"/>
        <color indexed="8"/>
        <rFont val="Arial"/>
        <family val="2"/>
      </rPr>
      <t xml:space="preserve">. </t>
    </r>
    <r>
      <rPr>
        <sz val="11"/>
        <color indexed="8"/>
        <rFont val="Arial"/>
        <family val="2"/>
      </rPr>
      <t>Proceso Disciplinario No.IUC-2012-43-525355, presuntas irregularidades en materia precontractual y desconocimiento de los principios de la contratación estatal. Dr. Fabio Hernando Arias Orozco</t>
    </r>
  </si>
  <si>
    <r>
      <t>Procuraduría General de la Nación – Caldas</t>
    </r>
    <r>
      <rPr>
        <b/>
        <sz val="11"/>
        <color indexed="8"/>
        <rFont val="Arial"/>
        <family val="2"/>
      </rPr>
      <t xml:space="preserve">. </t>
    </r>
    <r>
      <rPr>
        <sz val="11"/>
        <color indexed="8"/>
        <rFont val="Arial"/>
        <family val="2"/>
      </rPr>
      <t>Proceso Disciplinario No.IUC-2012-43-525355, presuntas irregularidades en materia precontractual y desconocimiento de los principios de la contratación estatal. Dra. Luz Miryam Orozco Osorio</t>
    </r>
  </si>
  <si>
    <t>Apertura indagación disciplinaria Rad. 034GD-2012 al doctor Carlos Alberto Parra Salinas por presunta extralimitación de funciones en su condición de Decano de la facultad de ciencias agropecuarias</t>
  </si>
  <si>
    <t>Notificación:                     Junio 05/2013</t>
  </si>
  <si>
    <t>Mayo 13/2015</t>
  </si>
  <si>
    <t>Apoderado: Sebastían Bermúdez Vélez</t>
  </si>
  <si>
    <t>Previsora           20423-14-09 C.O.31021</t>
  </si>
  <si>
    <t xml:space="preserve">13-05-2015 se envió liquidación indemnización a Previsora / Pendiente transferencia </t>
  </si>
  <si>
    <t>Proceso disciplinario Rad. No. IUC-2012-43-525355 Procuraduría General de la Nación – Regional de Caldas. Presuntas irregularidades en invitación privada No.006 de 2012 para contratar servicios de aseo en la U.C., doctor Mauricio Arbeláez Rendón</t>
  </si>
  <si>
    <t>Notificación por Edicto:                     Abril 10/2015</t>
  </si>
  <si>
    <t>Junio 12/2015</t>
  </si>
  <si>
    <t xml:space="preserve">Proceso disciplinario Rad. No. IUC-021GD-2012 Secretaría General Universidad de Caldas. Presuntas irregularidades relacionadas con el supuesto reconocimiento inadecuado de créditos y homologación. Implicada la Dra. Paula Andréa Chica Cortés </t>
  </si>
  <si>
    <t>Notificación:                     Enero 28/2015</t>
  </si>
  <si>
    <t>junio 18/2015</t>
  </si>
  <si>
    <t xml:space="preserve">Investigación Disciplinaria Proceso Rad.046GD-2011 Presunto incumplimiento y falta de control de requisitos para perfeccionamiento de contratos – Presunta celebración indebida de contratos. Implicado el doctor Carlos Alberto Ospina Herrera </t>
  </si>
  <si>
    <t>Notificación:                     Julio 22/2014</t>
  </si>
  <si>
    <t>Junio 24/2015</t>
  </si>
  <si>
    <t>D.M.C. No.1829</t>
  </si>
  <si>
    <t>Junio 11/2015</t>
  </si>
  <si>
    <t>Julio 17/2015</t>
  </si>
  <si>
    <t>Hurto con violencia de un Video Proyector Dell y Equipo Desktop Dell , Inter Core, ocurrido en el la U.C. Centro de Investigaciones Jurídicas y a cargo del Director, doctor Javier Gonzaga Valencia H.</t>
  </si>
  <si>
    <t>Previsora           20764-15-09-13 C.O.35064</t>
  </si>
  <si>
    <t>Apoderado:  Doctor Carlos Tadeo Giraldo, 31-07-2015 se envió la cuenta de cobro por el excedente 50%</t>
  </si>
  <si>
    <t>Agosto 31/2015</t>
  </si>
  <si>
    <t>Liberty Seguros LGP-2015-45-35</t>
  </si>
  <si>
    <t>Liberty                 LGP-</t>
  </si>
  <si>
    <t>Previsora           20759-15-09-13 C.O.34886</t>
  </si>
  <si>
    <t>Liberty Seguros LGP</t>
  </si>
  <si>
    <t xml:space="preserve">Hurto de un (1) dispositivo electrónico Disco externo Lacie 1 TB, Placa de inventario 130589 el cual se encontraba en el Laboratorio Ambiental de la Universidad de Caldas y a cargo de la directora del Departamento Visual – Claudia Jurado Grisales </t>
  </si>
  <si>
    <t>Sep. 03/2015</t>
  </si>
  <si>
    <t>Sep. 30/2015</t>
  </si>
  <si>
    <t>D.M.C. No.506</t>
  </si>
  <si>
    <t>Hurto equipos de computo ocurrido en las instalaciones de la Universidad de Caldas y a cargo del docente Mauricio Arbeláez Rendón</t>
  </si>
  <si>
    <t>Octubre 01/2013</t>
  </si>
  <si>
    <t>Octubre 01/2015</t>
  </si>
  <si>
    <t>Hurto Equipo Macbook, serie C02NMZIXG3QH, ocurrido en la Sede Central Universidad de Caldas – Manizales y a cargo del doctor Jaime César Espinosa Bonilla</t>
  </si>
  <si>
    <t>Octubre 06/2015</t>
  </si>
  <si>
    <t>Octubre 19/2015</t>
  </si>
  <si>
    <t xml:space="preserve">Investigación Disciplinaria Proceso Rad.056GD-2014 - Presunta celebración indebida de contratos / Póliza correspondiente a la orden G-014 de 2010. Implicada la doctora Luz Miryam Orozco Osorio </t>
  </si>
  <si>
    <t>Notificación:                     Febrero 11/2015</t>
  </si>
  <si>
    <t>Apoderado:  Dra.Verónica María Galvis Ospina.  En estudio de indemnización</t>
  </si>
  <si>
    <t>27-10-2015 se solicitó aclaraciones de lo sucedido</t>
  </si>
  <si>
    <t xml:space="preserve">Apoderado:  Dr. Fernando Duque García. 28-10-2015 se envió cuenta de cobro por el restante 50% Pte. Transferencia </t>
  </si>
  <si>
    <t>Apoderado:  Dr. Williams Felipe Ibañez. Pago efectuado mediante transferencia electrónica</t>
  </si>
  <si>
    <t>Apoderado: Sebastían Bermúdez Vélez. Pago efectuado mediante transferencia electrónica</t>
  </si>
  <si>
    <t>Apoderado:  Dr. Fernando Duque García. Pago efectuado mediante transferencia electrónica</t>
  </si>
  <si>
    <t>Apoderado:  Dr. Juán Manuel Rios Castaño. Pago efectuado mediante transferencia electrónica</t>
  </si>
  <si>
    <t>Apoderado:  Dr. Fernando Duque García.  Se pago el 50%  $5.000.000</t>
  </si>
  <si>
    <t>Apoderado:  Dra.Verónica María Galvis Ospina /Pago efectuado mediante transferencia electrónica</t>
  </si>
  <si>
    <t>Actualizado: 02/12/2016</t>
  </si>
  <si>
    <t xml:space="preserve">Actualizado: 02/02/2016 </t>
  </si>
  <si>
    <t>Notificación:                     Julio 16/2014</t>
  </si>
  <si>
    <t>Notificación:                     Julio 21/2014</t>
  </si>
  <si>
    <t xml:space="preserve">Investigación Disciplinaria Proceso Rad.046GD-2011 Presunto incumplimiento y falta de control de requisitos para perfeccionamiento de contratos – Presunta celebración indebida de contratos. Implicados doctor José Fernando Kogson Quintero </t>
  </si>
  <si>
    <t xml:space="preserve">Investigación Disciplinaria Proceso Rad.046GD-2011 Presunto incumplimiento y falta de control de requisitos para perfeccionamiento de contratos – Presunta celebración indebida de contratos. Implicados doctor Carlos Emilio García Duque </t>
  </si>
  <si>
    <t>Apoderado:  Dra.Verónica María Galvis Ospina.  Aprobado el 50% pendiente documentos</t>
  </si>
  <si>
    <t>Apoderado:  Dra.Verónica María Galvis Ospina.  Pendiente aclaración de notificación</t>
  </si>
  <si>
    <t>Previsora           20739-15-09-13 C.O.33582</t>
  </si>
  <si>
    <t>Apoderado:  Dr. Williams Felipe Ibañez . Se pago el 50%</t>
  </si>
  <si>
    <t>Relacion de Siniestros 2009</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</si>
</sst>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quot;C$&quot;#,##0_);\(&quot;C$&quot;#,##0\)"/>
    <numFmt numFmtId="181" formatCode="&quot;C$&quot;#,##0_);[Red]\(&quot;C$&quot;#,##0\)"/>
    <numFmt numFmtId="182" formatCode="&quot;C$&quot;#,##0.00_);\(&quot;C$&quot;#,##0.00\)"/>
    <numFmt numFmtId="183" formatCode="&quot;C$&quot;#,##0.00_);[Red]\(&quot;C$&quot;#,##0.00\)"/>
    <numFmt numFmtId="184" formatCode="_(&quot;C$&quot;* #,##0_);_(&quot;C$&quot;* \(#,##0\);_(&quot;C$&quot;* &quot;-&quot;_);_(@_)"/>
    <numFmt numFmtId="185" formatCode="_(&quot;C$&quot;* #,##0.00_);_(&quot;C$&quot;* \(#,##0.00\);_(&quot;C$&quot;* &quot;-&quot;??_);_(@_)"/>
    <numFmt numFmtId="186" formatCode="00000"/>
    <numFmt numFmtId="187" formatCode="&quot;C$&quot;#,##0"/>
    <numFmt numFmtId="188" formatCode="&quot;$&quot;\ #,##0"/>
    <numFmt numFmtId="189" formatCode="&quot;Sí&quot;;&quot;Sí&quot;;&quot;No&quot;"/>
    <numFmt numFmtId="190" formatCode="&quot;Verdadero&quot;;&quot;Verdadero&quot;;&quot;Falso&quot;"/>
    <numFmt numFmtId="191" formatCode="&quot;Activado&quot;;&quot;Activado&quot;;&quot;Desactivado&quot;"/>
    <numFmt numFmtId="192" formatCode="[$€-2]\ #,##0.00_);[Red]\([$€-2]\ #,##0.00\)"/>
  </numFmts>
  <fonts count="69">
    <font>
      <sz val="10"/>
      <name val="Arial"/>
      <family val="0"/>
    </font>
    <font>
      <sz val="8"/>
      <name val="Arial"/>
      <family val="2"/>
    </font>
    <font>
      <sz val="10"/>
      <name val="Times New Roman"/>
      <family val="1"/>
    </font>
    <font>
      <sz val="11"/>
      <name val="Times New Roman"/>
      <family val="1"/>
    </font>
    <font>
      <b/>
      <sz val="10"/>
      <name val="Times New Roman"/>
      <family val="1"/>
    </font>
    <font>
      <b/>
      <sz val="10"/>
      <color indexed="10"/>
      <name val="Times New Roman"/>
      <family val="1"/>
    </font>
    <font>
      <b/>
      <sz val="20"/>
      <name val="Times New Roman"/>
      <family val="1"/>
    </font>
    <font>
      <sz val="14"/>
      <name val="Times New Roman"/>
      <family val="1"/>
    </font>
    <font>
      <b/>
      <sz val="14"/>
      <name val="Times New Roman"/>
      <family val="1"/>
    </font>
    <font>
      <b/>
      <sz val="10"/>
      <name val="Arial"/>
      <family val="2"/>
    </font>
    <font>
      <sz val="11"/>
      <name val="Arial"/>
      <family val="2"/>
    </font>
    <font>
      <u val="single"/>
      <sz val="10"/>
      <color indexed="12"/>
      <name val="Arial"/>
      <family val="2"/>
    </font>
    <font>
      <u val="single"/>
      <sz val="10"/>
      <color indexed="36"/>
      <name val="Arial"/>
      <family val="2"/>
    </font>
    <font>
      <b/>
      <sz val="20"/>
      <name val="Arial Narrow"/>
      <family val="2"/>
    </font>
    <font>
      <sz val="14"/>
      <name val="Arial Narrow"/>
      <family val="2"/>
    </font>
    <font>
      <sz val="10"/>
      <name val="Arial Narrow"/>
      <family val="2"/>
    </font>
    <font>
      <b/>
      <sz val="9"/>
      <color indexed="10"/>
      <name val="Arial Narrow"/>
      <family val="2"/>
    </font>
    <font>
      <b/>
      <sz val="11"/>
      <name val="Arial Narrow"/>
      <family val="2"/>
    </font>
    <font>
      <b/>
      <sz val="11"/>
      <color indexed="10"/>
      <name val="Arial Narrow"/>
      <family val="2"/>
    </font>
    <font>
      <sz val="11"/>
      <name val="Arial Narrow"/>
      <family val="2"/>
    </font>
    <font>
      <b/>
      <sz val="10"/>
      <name val="Arial Narrow"/>
      <family val="2"/>
    </font>
    <font>
      <b/>
      <sz val="12"/>
      <name val="Arial Narrow"/>
      <family val="2"/>
    </font>
    <font>
      <sz val="12"/>
      <name val="Arial Narrow"/>
      <family val="2"/>
    </font>
    <font>
      <sz val="11.5"/>
      <name val="Arial Narrow"/>
      <family val="2"/>
    </font>
    <font>
      <b/>
      <sz val="9"/>
      <name val="Arial Narrow"/>
      <family val="2"/>
    </font>
    <font>
      <b/>
      <sz val="11"/>
      <color indexed="8"/>
      <name val="Arial Narrow"/>
      <family val="2"/>
    </font>
    <font>
      <sz val="11"/>
      <color indexed="8"/>
      <name val="Arial Narrow"/>
      <family val="2"/>
    </font>
    <font>
      <sz val="11"/>
      <color indexed="8"/>
      <name val="Arial"/>
      <family val="2"/>
    </font>
    <font>
      <b/>
      <sz val="11"/>
      <color indexed="8"/>
      <name val="Arial"/>
      <family val="2"/>
    </font>
    <font>
      <b/>
      <sz val="11"/>
      <name val="Arial"/>
      <family val="2"/>
    </font>
    <font>
      <sz val="9"/>
      <name val="Arial Narrow"/>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2"/>
      <color indexed="8"/>
      <name val="Arial Narrow"/>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1"/>
      <color rgb="FF000000"/>
      <name val="Arial Narrow"/>
      <family val="2"/>
    </font>
    <font>
      <sz val="12"/>
      <color rgb="FF000000"/>
      <name val="Arial Narrow"/>
      <family val="2"/>
    </font>
    <font>
      <sz val="11"/>
      <color rgb="FF00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theme="2" tint="-0.09996999800205231"/>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color indexed="63"/>
      </bottom>
    </border>
    <border>
      <left style="thin"/>
      <right style="double"/>
      <top style="thin"/>
      <bottom>
        <color indexed="63"/>
      </bottom>
    </border>
    <border>
      <left style="thin"/>
      <right style="thin"/>
      <top style="thin"/>
      <bottom style="thin"/>
    </border>
    <border>
      <left style="double"/>
      <right style="thin"/>
      <top style="thin"/>
      <bottom>
        <color indexed="63"/>
      </bottom>
    </border>
    <border>
      <left style="double"/>
      <right style="thin"/>
      <top style="thin"/>
      <bottom style="thin"/>
    </border>
    <border>
      <left style="double"/>
      <right style="thin"/>
      <top style="double"/>
      <bottom style="double"/>
    </border>
    <border>
      <left style="thin"/>
      <right style="thin"/>
      <top style="double"/>
      <bottom style="double"/>
    </border>
    <border>
      <left style="thin"/>
      <right style="double"/>
      <top style="double"/>
      <bottom style="double"/>
    </border>
    <border>
      <left style="double"/>
      <right style="double"/>
      <top style="double"/>
      <bottom style="double"/>
    </border>
    <border>
      <left style="double"/>
      <right>
        <color indexed="63"/>
      </right>
      <top style="double"/>
      <bottom style="double"/>
    </border>
    <border>
      <left style="double"/>
      <right>
        <color indexed="63"/>
      </right>
      <top style="thin"/>
      <bottom style="thin"/>
    </border>
    <border>
      <left style="thin"/>
      <right style="thin"/>
      <top>
        <color indexed="63"/>
      </top>
      <bottom style="thin"/>
    </border>
    <border>
      <left style="double"/>
      <right>
        <color indexed="63"/>
      </right>
      <top style="thin"/>
      <bottom style="double"/>
    </border>
    <border>
      <left style="thin"/>
      <right style="thin"/>
      <top style="thin"/>
      <bottom style="double"/>
    </border>
    <border>
      <left style="thin"/>
      <right style="double"/>
      <top style="thin"/>
      <bottom style="double"/>
    </border>
    <border>
      <left style="thin"/>
      <right style="double"/>
      <top style="double"/>
      <bottom>
        <color indexed="63"/>
      </bottom>
    </border>
    <border>
      <left style="thin"/>
      <right style="double"/>
      <top style="thin"/>
      <bottom style="thin"/>
    </border>
    <border>
      <left style="double"/>
      <right>
        <color indexed="63"/>
      </right>
      <top style="medium"/>
      <bottom style="thin"/>
    </border>
    <border>
      <left style="thin"/>
      <right style="thin"/>
      <top style="medium"/>
      <bottom style="thin"/>
    </border>
    <border>
      <left style="thin"/>
      <right style="double"/>
      <top style="medium"/>
      <bottom style="thin"/>
    </border>
    <border>
      <left style="thin"/>
      <right style="thin"/>
      <top>
        <color indexed="63"/>
      </top>
      <bottom>
        <color indexed="63"/>
      </bottom>
    </border>
    <border>
      <left style="double"/>
      <right>
        <color indexed="63"/>
      </right>
      <top style="thin"/>
      <bottom>
        <color indexed="63"/>
      </bottom>
    </border>
    <border>
      <left style="double"/>
      <right>
        <color indexed="63"/>
      </right>
      <top style="thick">
        <color theme="3" tint="-0.4999699890613556"/>
      </top>
      <bottom style="thin"/>
    </border>
    <border>
      <left style="thin"/>
      <right style="thin"/>
      <top style="thick">
        <color theme="3" tint="-0.4999699890613556"/>
      </top>
      <bottom style="thin"/>
    </border>
    <border>
      <left style="thin"/>
      <right style="double"/>
      <top style="thick">
        <color theme="3" tint="-0.4999699890613556"/>
      </top>
      <bottom style="thin"/>
    </border>
    <border>
      <left style="double"/>
      <right>
        <color indexed="63"/>
      </right>
      <top style="thick"/>
      <bottom style="thin"/>
    </border>
    <border>
      <left style="thin"/>
      <right style="thin"/>
      <top style="thick"/>
      <bottom style="thin"/>
    </border>
    <border>
      <left>
        <color indexed="63"/>
      </left>
      <right>
        <color indexed="63"/>
      </right>
      <top style="thick"/>
      <bottom style="thin"/>
    </border>
    <border>
      <left style="thin"/>
      <right style="double"/>
      <top style="thick"/>
      <bottom style="thin"/>
    </border>
    <border>
      <left style="double"/>
      <right style="thin"/>
      <top>
        <color indexed="63"/>
      </top>
      <bottom style="thin"/>
    </border>
    <border>
      <left style="double"/>
      <right>
        <color indexed="63"/>
      </right>
      <top>
        <color indexed="63"/>
      </top>
      <bottom style="thin"/>
    </border>
    <border>
      <left style="double"/>
      <right style="thin"/>
      <top style="double"/>
      <bottom style="thin"/>
    </border>
    <border>
      <left style="double"/>
      <right style="thin"/>
      <top>
        <color indexed="63"/>
      </top>
      <bottom>
        <color indexed="63"/>
      </bottom>
    </border>
    <border>
      <left style="thin"/>
      <right style="double"/>
      <top>
        <color indexed="63"/>
      </top>
      <bottom>
        <color indexed="63"/>
      </bottom>
    </border>
    <border>
      <left style="double"/>
      <right style="thin"/>
      <top style="medium"/>
      <bottom style="thin"/>
    </border>
    <border>
      <left style="double"/>
      <right style="thin"/>
      <top style="thin"/>
      <bottom style="medium"/>
    </border>
    <border>
      <left style="thin"/>
      <right style="thin"/>
      <top style="thin"/>
      <bottom style="medium"/>
    </border>
    <border>
      <left>
        <color indexed="63"/>
      </left>
      <right>
        <color indexed="63"/>
      </right>
      <top style="double"/>
      <bottom style="double"/>
    </border>
    <border>
      <left>
        <color indexed="63"/>
      </left>
      <right style="double"/>
      <top style="double"/>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1" fillId="20" borderId="0" applyNumberFormat="0" applyBorder="0" applyAlignment="0" applyProtection="0"/>
    <xf numFmtId="0" fontId="52" fillId="21" borderId="1" applyNumberFormat="0" applyAlignment="0" applyProtection="0"/>
    <xf numFmtId="0" fontId="53" fillId="22"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0" fillId="28" borderId="0" applyNumberFormat="0" applyBorder="0" applyAlignment="0" applyProtection="0"/>
    <xf numFmtId="0" fontId="56" fillId="29" borderId="1" applyNumberFormat="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5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8"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59" fillId="21" borderId="5"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6" applyNumberFormat="0" applyFill="0" applyAlignment="0" applyProtection="0"/>
    <xf numFmtId="0" fontId="64" fillId="0" borderId="7" applyNumberFormat="0" applyFill="0" applyAlignment="0" applyProtection="0"/>
    <xf numFmtId="0" fontId="55" fillId="0" borderId="8" applyNumberFormat="0" applyFill="0" applyAlignment="0" applyProtection="0"/>
    <xf numFmtId="0" fontId="65" fillId="0" borderId="9" applyNumberFormat="0" applyFill="0" applyAlignment="0" applyProtection="0"/>
  </cellStyleXfs>
  <cellXfs count="156">
    <xf numFmtId="0" fontId="0" fillId="0" borderId="0" xfId="0" applyAlignment="1">
      <alignment/>
    </xf>
    <xf numFmtId="3" fontId="0" fillId="0" borderId="0" xfId="0" applyNumberFormat="1" applyAlignment="1">
      <alignment/>
    </xf>
    <xf numFmtId="0" fontId="2" fillId="0" borderId="0" xfId="0" applyFont="1" applyAlignment="1">
      <alignment/>
    </xf>
    <xf numFmtId="0" fontId="3" fillId="0" borderId="10" xfId="0" applyFont="1" applyBorder="1" applyAlignment="1">
      <alignment/>
    </xf>
    <xf numFmtId="3" fontId="3" fillId="0" borderId="10" xfId="0" applyNumberFormat="1" applyFont="1" applyBorder="1" applyAlignment="1">
      <alignment wrapText="1"/>
    </xf>
    <xf numFmtId="0" fontId="3" fillId="0" borderId="10" xfId="0" applyFont="1" applyFill="1" applyBorder="1" applyAlignment="1">
      <alignment wrapText="1"/>
    </xf>
    <xf numFmtId="3" fontId="3" fillId="0" borderId="11" xfId="0" applyNumberFormat="1" applyFont="1" applyBorder="1" applyAlignment="1">
      <alignment horizontal="right"/>
    </xf>
    <xf numFmtId="3" fontId="2" fillId="0" borderId="0" xfId="0" applyNumberFormat="1" applyFont="1" applyAlignment="1">
      <alignment/>
    </xf>
    <xf numFmtId="0" fontId="2" fillId="0" borderId="0" xfId="0" applyFont="1" applyAlignment="1">
      <alignment horizontal="center" vertical="center"/>
    </xf>
    <xf numFmtId="0" fontId="3" fillId="0" borderId="0" xfId="0" applyFont="1" applyAlignment="1">
      <alignment/>
    </xf>
    <xf numFmtId="0" fontId="3" fillId="0" borderId="0" xfId="0" applyFont="1" applyAlignment="1">
      <alignment horizontal="justify"/>
    </xf>
    <xf numFmtId="0" fontId="3" fillId="0" borderId="12" xfId="0" applyFont="1" applyBorder="1" applyAlignment="1">
      <alignment horizontal="justify"/>
    </xf>
    <xf numFmtId="0" fontId="3" fillId="0" borderId="13" xfId="0" applyFont="1" applyBorder="1" applyAlignment="1">
      <alignment/>
    </xf>
    <xf numFmtId="3" fontId="3" fillId="0" borderId="10" xfId="0" applyNumberFormat="1" applyFont="1" applyBorder="1" applyAlignment="1">
      <alignment horizontal="right"/>
    </xf>
    <xf numFmtId="3" fontId="3" fillId="0" borderId="11" xfId="0" applyNumberFormat="1" applyFont="1" applyBorder="1" applyAlignment="1">
      <alignment/>
    </xf>
    <xf numFmtId="0" fontId="3" fillId="0" borderId="14" xfId="0" applyFont="1" applyBorder="1" applyAlignment="1">
      <alignment horizontal="center" vertical="center" wrapText="1"/>
    </xf>
    <xf numFmtId="0" fontId="9" fillId="33" borderId="0" xfId="0" applyFont="1" applyFill="1" applyAlignment="1">
      <alignment horizontal="center" vertical="center"/>
    </xf>
    <xf numFmtId="0" fontId="10" fillId="0" borderId="0" xfId="0" applyFont="1" applyFill="1" applyAlignment="1">
      <alignment/>
    </xf>
    <xf numFmtId="0" fontId="9" fillId="33" borderId="0" xfId="0" applyFont="1" applyFill="1" applyAlignment="1">
      <alignment/>
    </xf>
    <xf numFmtId="0" fontId="4" fillId="2" borderId="15"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6" xfId="0" applyFont="1" applyFill="1" applyBorder="1" applyAlignment="1">
      <alignment horizontal="center" vertical="center" wrapText="1"/>
    </xf>
    <xf numFmtId="0" fontId="5" fillId="2" borderId="16" xfId="0" applyFont="1" applyFill="1" applyBorder="1" applyAlignment="1">
      <alignment horizontal="center" vertical="center" wrapText="1"/>
    </xf>
    <xf numFmtId="3" fontId="4" fillId="2" borderId="16" xfId="0" applyNumberFormat="1" applyFont="1" applyFill="1" applyBorder="1" applyAlignment="1">
      <alignment horizontal="center" vertical="center"/>
    </xf>
    <xf numFmtId="3" fontId="4" fillId="2" borderId="17" xfId="0" applyNumberFormat="1" applyFont="1" applyFill="1" applyBorder="1" applyAlignment="1">
      <alignment horizontal="center" vertical="center"/>
    </xf>
    <xf numFmtId="188" fontId="4" fillId="2" borderId="18" xfId="0" applyNumberFormat="1" applyFont="1" applyFill="1" applyBorder="1" applyAlignment="1">
      <alignment/>
    </xf>
    <xf numFmtId="0" fontId="4" fillId="2" borderId="18" xfId="0" applyFont="1" applyFill="1" applyBorder="1" applyAlignment="1">
      <alignment wrapText="1"/>
    </xf>
    <xf numFmtId="3" fontId="4" fillId="2" borderId="18" xfId="0" applyNumberFormat="1" applyFont="1" applyFill="1" applyBorder="1" applyAlignment="1">
      <alignment horizontal="right"/>
    </xf>
    <xf numFmtId="0" fontId="10" fillId="0" borderId="0" xfId="0" applyFont="1" applyFill="1" applyAlignment="1">
      <alignment wrapText="1"/>
    </xf>
    <xf numFmtId="0" fontId="15" fillId="0" borderId="0" xfId="0" applyFont="1" applyAlignment="1">
      <alignment/>
    </xf>
    <xf numFmtId="0" fontId="15" fillId="0" borderId="0" xfId="0" applyFont="1" applyAlignment="1">
      <alignment horizontal="center"/>
    </xf>
    <xf numFmtId="0" fontId="16" fillId="2" borderId="19" xfId="0" applyFont="1" applyFill="1" applyBorder="1" applyAlignment="1">
      <alignment horizontal="center" vertical="center" wrapText="1"/>
    </xf>
    <xf numFmtId="0" fontId="17" fillId="2" borderId="16" xfId="0" applyFont="1" applyFill="1" applyBorder="1" applyAlignment="1">
      <alignment horizontal="center" vertical="center"/>
    </xf>
    <xf numFmtId="0" fontId="17" fillId="2" borderId="16" xfId="0" applyFont="1" applyFill="1" applyBorder="1" applyAlignment="1">
      <alignment horizontal="center" vertical="center" wrapText="1"/>
    </xf>
    <xf numFmtId="0" fontId="18" fillId="2" borderId="16" xfId="0" applyFont="1" applyFill="1" applyBorder="1" applyAlignment="1">
      <alignment horizontal="center" vertical="center" wrapText="1"/>
    </xf>
    <xf numFmtId="3" fontId="17" fillId="2" borderId="16" xfId="0" applyNumberFormat="1" applyFont="1" applyFill="1" applyBorder="1" applyAlignment="1">
      <alignment horizontal="center" vertical="center"/>
    </xf>
    <xf numFmtId="3" fontId="17" fillId="2" borderId="17" xfId="0" applyNumberFormat="1" applyFont="1" applyFill="1" applyBorder="1" applyAlignment="1">
      <alignment horizontal="center" vertical="center"/>
    </xf>
    <xf numFmtId="0" fontId="19" fillId="0" borderId="20" xfId="0" applyFont="1" applyFill="1" applyBorder="1" applyAlignment="1">
      <alignment horizontal="center" wrapText="1"/>
    </xf>
    <xf numFmtId="0" fontId="19" fillId="0" borderId="21" xfId="0" applyFont="1" applyFill="1" applyBorder="1" applyAlignment="1">
      <alignment wrapText="1"/>
    </xf>
    <xf numFmtId="0" fontId="19" fillId="0" borderId="0" xfId="0" applyFont="1" applyAlignment="1">
      <alignment horizontal="justify"/>
    </xf>
    <xf numFmtId="0" fontId="19" fillId="0" borderId="10" xfId="0" applyFont="1" applyFill="1" applyBorder="1" applyAlignment="1">
      <alignment/>
    </xf>
    <xf numFmtId="0" fontId="19" fillId="0" borderId="12" xfId="0" applyFont="1" applyFill="1" applyBorder="1" applyAlignment="1">
      <alignment horizontal="justify"/>
    </xf>
    <xf numFmtId="0" fontId="19" fillId="0" borderId="10" xfId="0" applyFont="1" applyFill="1" applyBorder="1" applyAlignment="1">
      <alignment wrapText="1"/>
    </xf>
    <xf numFmtId="3" fontId="19" fillId="0" borderId="10" xfId="0" applyNumberFormat="1" applyFont="1" applyFill="1" applyBorder="1" applyAlignment="1">
      <alignment wrapText="1"/>
    </xf>
    <xf numFmtId="3" fontId="19" fillId="0" borderId="11" xfId="0" applyNumberFormat="1" applyFont="1" applyFill="1" applyBorder="1" applyAlignment="1">
      <alignment/>
    </xf>
    <xf numFmtId="0" fontId="19" fillId="0" borderId="12" xfId="0" applyFont="1" applyFill="1" applyBorder="1" applyAlignment="1">
      <alignment wrapText="1"/>
    </xf>
    <xf numFmtId="0" fontId="19" fillId="0" borderId="0" xfId="0" applyFont="1" applyFill="1" applyAlignment="1">
      <alignment horizontal="justify"/>
    </xf>
    <xf numFmtId="0" fontId="19" fillId="0" borderId="12" xfId="0" applyFont="1" applyBorder="1" applyAlignment="1">
      <alignment horizontal="justify"/>
    </xf>
    <xf numFmtId="0" fontId="19" fillId="0" borderId="12" xfId="0" applyFont="1" applyBorder="1" applyAlignment="1">
      <alignment wrapText="1"/>
    </xf>
    <xf numFmtId="0" fontId="19" fillId="0" borderId="0" xfId="0" applyFont="1" applyAlignment="1">
      <alignment wrapText="1"/>
    </xf>
    <xf numFmtId="3" fontId="19" fillId="0" borderId="10" xfId="0" applyNumberFormat="1" applyFont="1" applyFill="1" applyBorder="1" applyAlignment="1">
      <alignment horizontal="right"/>
    </xf>
    <xf numFmtId="0" fontId="20" fillId="2" borderId="22" xfId="0" applyFont="1" applyFill="1" applyBorder="1" applyAlignment="1">
      <alignment/>
    </xf>
    <xf numFmtId="0" fontId="20" fillId="2" borderId="23" xfId="0" applyFont="1" applyFill="1" applyBorder="1" applyAlignment="1">
      <alignment/>
    </xf>
    <xf numFmtId="0" fontId="21" fillId="2" borderId="23" xfId="0" applyFont="1" applyFill="1" applyBorder="1" applyAlignment="1">
      <alignment horizontal="center"/>
    </xf>
    <xf numFmtId="188" fontId="21" fillId="2" borderId="23" xfId="0" applyNumberFormat="1" applyFont="1" applyFill="1" applyBorder="1" applyAlignment="1">
      <alignment/>
    </xf>
    <xf numFmtId="188" fontId="21" fillId="2" borderId="24" xfId="0" applyNumberFormat="1" applyFont="1" applyFill="1" applyBorder="1" applyAlignment="1">
      <alignment/>
    </xf>
    <xf numFmtId="3" fontId="15" fillId="0" borderId="0" xfId="0" applyNumberFormat="1" applyFont="1" applyAlignment="1">
      <alignment/>
    </xf>
    <xf numFmtId="3" fontId="19" fillId="0" borderId="25" xfId="0" applyNumberFormat="1" applyFont="1" applyFill="1" applyBorder="1" applyAlignment="1">
      <alignment/>
    </xf>
    <xf numFmtId="3" fontId="19" fillId="0" borderId="11" xfId="0" applyNumberFormat="1" applyFont="1" applyFill="1" applyBorder="1" applyAlignment="1">
      <alignment wrapText="1"/>
    </xf>
    <xf numFmtId="0" fontId="22" fillId="0" borderId="0" xfId="0" applyFont="1" applyAlignment="1">
      <alignment horizontal="justify"/>
    </xf>
    <xf numFmtId="0" fontId="23" fillId="0" borderId="12" xfId="0" applyFont="1" applyBorder="1" applyAlignment="1">
      <alignment horizontal="justify"/>
    </xf>
    <xf numFmtId="0" fontId="24" fillId="2" borderId="19" xfId="0" applyFont="1" applyFill="1" applyBorder="1" applyAlignment="1">
      <alignment horizontal="center" vertical="center" wrapText="1"/>
    </xf>
    <xf numFmtId="3" fontId="19" fillId="0" borderId="26" xfId="0" applyNumberFormat="1" applyFont="1" applyFill="1" applyBorder="1" applyAlignment="1">
      <alignment wrapText="1"/>
    </xf>
    <xf numFmtId="0" fontId="19" fillId="0" borderId="12" xfId="0" applyFont="1" applyBorder="1" applyAlignment="1">
      <alignment horizontal="justify" vertical="center"/>
    </xf>
    <xf numFmtId="0" fontId="19" fillId="0" borderId="27" xfId="0" applyFont="1" applyFill="1" applyBorder="1" applyAlignment="1">
      <alignment horizontal="center" wrapText="1"/>
    </xf>
    <xf numFmtId="0" fontId="19" fillId="0" borderId="28" xfId="0" applyFont="1" applyFill="1" applyBorder="1" applyAlignment="1">
      <alignment wrapText="1"/>
    </xf>
    <xf numFmtId="0" fontId="19" fillId="0" borderId="28" xfId="0" applyFont="1" applyBorder="1" applyAlignment="1">
      <alignment horizontal="justify" vertical="center"/>
    </xf>
    <xf numFmtId="0" fontId="19" fillId="0" borderId="28" xfId="0" applyFont="1" applyFill="1" applyBorder="1" applyAlignment="1">
      <alignment/>
    </xf>
    <xf numFmtId="0" fontId="19" fillId="0" borderId="28" xfId="0" applyFont="1" applyFill="1" applyBorder="1" applyAlignment="1">
      <alignment horizontal="justify"/>
    </xf>
    <xf numFmtId="3" fontId="19" fillId="0" borderId="28" xfId="0" applyNumberFormat="1" applyFont="1" applyFill="1" applyBorder="1" applyAlignment="1">
      <alignment wrapText="1"/>
    </xf>
    <xf numFmtId="3" fontId="19" fillId="0" borderId="29" xfId="0" applyNumberFormat="1" applyFont="1" applyFill="1" applyBorder="1" applyAlignment="1">
      <alignment/>
    </xf>
    <xf numFmtId="0" fontId="17" fillId="2" borderId="19" xfId="0" applyFont="1" applyFill="1" applyBorder="1" applyAlignment="1">
      <alignment horizontal="center" vertical="center" wrapText="1"/>
    </xf>
    <xf numFmtId="0" fontId="66" fillId="0" borderId="12" xfId="0" applyFont="1" applyBorder="1" applyAlignment="1">
      <alignment horizontal="justify"/>
    </xf>
    <xf numFmtId="0" fontId="19" fillId="0" borderId="30" xfId="0" applyFont="1" applyFill="1" applyBorder="1" applyAlignment="1">
      <alignment wrapText="1"/>
    </xf>
    <xf numFmtId="0" fontId="66" fillId="0" borderId="10" xfId="0" applyFont="1" applyBorder="1" applyAlignment="1">
      <alignment horizontal="justify"/>
    </xf>
    <xf numFmtId="0" fontId="19" fillId="0" borderId="10" xfId="0" applyFont="1" applyFill="1" applyBorder="1" applyAlignment="1">
      <alignment horizontal="justify"/>
    </xf>
    <xf numFmtId="0" fontId="66" fillId="0" borderId="28" xfId="0" applyFont="1" applyBorder="1" applyAlignment="1">
      <alignment horizontal="justify"/>
    </xf>
    <xf numFmtId="0" fontId="66" fillId="0" borderId="0" xfId="0" applyFont="1" applyAlignment="1">
      <alignment horizontal="justify"/>
    </xf>
    <xf numFmtId="0" fontId="19" fillId="0" borderId="31" xfId="0" applyFont="1" applyFill="1" applyBorder="1" applyAlignment="1">
      <alignment horizontal="center" wrapText="1"/>
    </xf>
    <xf numFmtId="0" fontId="19" fillId="34" borderId="28" xfId="0" applyFont="1" applyFill="1" applyBorder="1" applyAlignment="1">
      <alignment wrapText="1"/>
    </xf>
    <xf numFmtId="0" fontId="19" fillId="34" borderId="28" xfId="0" applyFont="1" applyFill="1" applyBorder="1" applyAlignment="1">
      <alignment horizontal="justify" vertical="center"/>
    </xf>
    <xf numFmtId="0" fontId="19" fillId="34" borderId="28" xfId="0" applyFont="1" applyFill="1" applyBorder="1" applyAlignment="1">
      <alignment/>
    </xf>
    <xf numFmtId="0" fontId="19" fillId="34" borderId="28" xfId="0" applyFont="1" applyFill="1" applyBorder="1" applyAlignment="1">
      <alignment horizontal="justify"/>
    </xf>
    <xf numFmtId="3" fontId="19" fillId="34" borderId="28" xfId="0" applyNumberFormat="1" applyFont="1" applyFill="1" applyBorder="1" applyAlignment="1">
      <alignment wrapText="1"/>
    </xf>
    <xf numFmtId="0" fontId="19" fillId="0" borderId="0" xfId="0" applyFont="1" applyAlignment="1">
      <alignment horizontal="justify" vertical="center"/>
    </xf>
    <xf numFmtId="0" fontId="66" fillId="0" borderId="12" xfId="0" applyFont="1" applyFill="1" applyBorder="1" applyAlignment="1">
      <alignment horizontal="justify"/>
    </xf>
    <xf numFmtId="0" fontId="19" fillId="34" borderId="10" xfId="0" applyFont="1" applyFill="1" applyBorder="1" applyAlignment="1">
      <alignment horizontal="justify"/>
    </xf>
    <xf numFmtId="0" fontId="19" fillId="0" borderId="28" xfId="0" applyFont="1" applyFill="1" applyBorder="1" applyAlignment="1">
      <alignment horizontal="center" wrapText="1"/>
    </xf>
    <xf numFmtId="0" fontId="19" fillId="0" borderId="12" xfId="0" applyFont="1" applyFill="1" applyBorder="1" applyAlignment="1">
      <alignment horizontal="center" wrapText="1"/>
    </xf>
    <xf numFmtId="0" fontId="66" fillId="0" borderId="12" xfId="0" applyFont="1" applyBorder="1" applyAlignment="1">
      <alignment/>
    </xf>
    <xf numFmtId="0" fontId="19" fillId="0" borderId="21" xfId="0" applyFont="1" applyFill="1" applyBorder="1" applyAlignment="1">
      <alignment horizontal="left" wrapText="1"/>
    </xf>
    <xf numFmtId="0" fontId="19" fillId="34" borderId="10" xfId="0" applyFont="1" applyFill="1" applyBorder="1" applyAlignment="1">
      <alignment wrapText="1"/>
    </xf>
    <xf numFmtId="0" fontId="19" fillId="34" borderId="12" xfId="0" applyFont="1" applyFill="1" applyBorder="1" applyAlignment="1">
      <alignment horizontal="justify"/>
    </xf>
    <xf numFmtId="0" fontId="19" fillId="0" borderId="30" xfId="0" applyFont="1" applyFill="1" applyBorder="1" applyAlignment="1">
      <alignment horizontal="left" wrapText="1"/>
    </xf>
    <xf numFmtId="0" fontId="19" fillId="0" borderId="32" xfId="0" applyFont="1" applyFill="1" applyBorder="1" applyAlignment="1">
      <alignment horizontal="center" wrapText="1"/>
    </xf>
    <xf numFmtId="0" fontId="19" fillId="0" borderId="33" xfId="0" applyFont="1" applyFill="1" applyBorder="1" applyAlignment="1">
      <alignment horizontal="left" wrapText="1"/>
    </xf>
    <xf numFmtId="0" fontId="66" fillId="0" borderId="33" xfId="0" applyFont="1" applyBorder="1" applyAlignment="1">
      <alignment horizontal="justify"/>
    </xf>
    <xf numFmtId="0" fontId="19" fillId="0" borderId="33" xfId="0" applyFont="1" applyFill="1" applyBorder="1" applyAlignment="1">
      <alignment wrapText="1"/>
    </xf>
    <xf numFmtId="0" fontId="19" fillId="0" borderId="33" xfId="0" applyFont="1" applyFill="1" applyBorder="1" applyAlignment="1">
      <alignment/>
    </xf>
    <xf numFmtId="0" fontId="19" fillId="0" borderId="33" xfId="0" applyFont="1" applyFill="1" applyBorder="1" applyAlignment="1">
      <alignment horizontal="justify"/>
    </xf>
    <xf numFmtId="3" fontId="19" fillId="0" borderId="33" xfId="0" applyNumberFormat="1" applyFont="1" applyFill="1" applyBorder="1" applyAlignment="1">
      <alignment wrapText="1"/>
    </xf>
    <xf numFmtId="3" fontId="19" fillId="0" borderId="34" xfId="0" applyNumberFormat="1" applyFont="1" applyFill="1" applyBorder="1" applyAlignment="1">
      <alignment wrapText="1"/>
    </xf>
    <xf numFmtId="0" fontId="66" fillId="34" borderId="12" xfId="0" applyFont="1" applyFill="1" applyBorder="1" applyAlignment="1">
      <alignment horizontal="justify"/>
    </xf>
    <xf numFmtId="0" fontId="19" fillId="0" borderId="35" xfId="0" applyFont="1" applyFill="1" applyBorder="1" applyAlignment="1">
      <alignment horizontal="center" wrapText="1"/>
    </xf>
    <xf numFmtId="0" fontId="19" fillId="0" borderId="36" xfId="0" applyFont="1" applyFill="1" applyBorder="1" applyAlignment="1">
      <alignment wrapText="1"/>
    </xf>
    <xf numFmtId="0" fontId="67" fillId="0" borderId="37" xfId="0" applyFont="1" applyBorder="1" applyAlignment="1">
      <alignment horizontal="justify"/>
    </xf>
    <xf numFmtId="0" fontId="19" fillId="0" borderId="36" xfId="0" applyFont="1" applyFill="1" applyBorder="1" applyAlignment="1">
      <alignment/>
    </xf>
    <xf numFmtId="0" fontId="19" fillId="0" borderId="36" xfId="0" applyFont="1" applyFill="1" applyBorder="1" applyAlignment="1">
      <alignment horizontal="justify"/>
    </xf>
    <xf numFmtId="3" fontId="19" fillId="0" borderId="36" xfId="0" applyNumberFormat="1" applyFont="1" applyFill="1" applyBorder="1" applyAlignment="1">
      <alignment wrapText="1"/>
    </xf>
    <xf numFmtId="3" fontId="19" fillId="0" borderId="38" xfId="0" applyNumberFormat="1" applyFont="1" applyFill="1" applyBorder="1" applyAlignment="1">
      <alignment wrapText="1"/>
    </xf>
    <xf numFmtId="0" fontId="66" fillId="0" borderId="0" xfId="0" applyFont="1" applyBorder="1" applyAlignment="1">
      <alignment horizontal="justify"/>
    </xf>
    <xf numFmtId="0" fontId="19" fillId="0" borderId="39" xfId="0" applyFont="1" applyFill="1" applyBorder="1" applyAlignment="1">
      <alignment horizontal="center" wrapText="1"/>
    </xf>
    <xf numFmtId="0" fontId="20" fillId="2" borderId="18" xfId="0" applyFont="1" applyFill="1" applyBorder="1" applyAlignment="1">
      <alignment/>
    </xf>
    <xf numFmtId="0" fontId="21" fillId="2" borderId="18" xfId="0" applyFont="1" applyFill="1" applyBorder="1" applyAlignment="1">
      <alignment horizontal="center"/>
    </xf>
    <xf numFmtId="188" fontId="21" fillId="2" borderId="18" xfId="0" applyNumberFormat="1" applyFont="1" applyFill="1" applyBorder="1" applyAlignment="1">
      <alignment/>
    </xf>
    <xf numFmtId="0" fontId="17" fillId="2" borderId="18" xfId="0" applyFont="1" applyFill="1" applyBorder="1" applyAlignment="1">
      <alignment horizontal="center" vertical="center" wrapText="1"/>
    </xf>
    <xf numFmtId="0" fontId="17" fillId="2" borderId="18" xfId="0" applyFont="1" applyFill="1" applyBorder="1" applyAlignment="1">
      <alignment horizontal="center" vertical="center"/>
    </xf>
    <xf numFmtId="0" fontId="18" fillId="2" borderId="18" xfId="0" applyFont="1" applyFill="1" applyBorder="1" applyAlignment="1">
      <alignment horizontal="center" vertical="center" wrapText="1"/>
    </xf>
    <xf numFmtId="3" fontId="17" fillId="2" borderId="18" xfId="0" applyNumberFormat="1" applyFont="1" applyFill="1" applyBorder="1" applyAlignment="1">
      <alignment horizontal="center" vertical="center"/>
    </xf>
    <xf numFmtId="0" fontId="19" fillId="2" borderId="12" xfId="0" applyFont="1" applyFill="1" applyBorder="1" applyAlignment="1">
      <alignment horizontal="justify"/>
    </xf>
    <xf numFmtId="0" fontId="68" fillId="0" borderId="0" xfId="0" applyFont="1" applyAlignment="1">
      <alignment horizontal="justify"/>
    </xf>
    <xf numFmtId="0" fontId="19" fillId="0" borderId="40" xfId="0" applyFont="1" applyFill="1" applyBorder="1" applyAlignment="1">
      <alignment horizontal="center" wrapText="1"/>
    </xf>
    <xf numFmtId="0" fontId="19" fillId="8" borderId="20" xfId="0" applyFont="1" applyFill="1" applyBorder="1" applyAlignment="1">
      <alignment horizontal="center" wrapText="1"/>
    </xf>
    <xf numFmtId="0" fontId="19" fillId="8" borderId="21" xfId="0" applyFont="1" applyFill="1" applyBorder="1" applyAlignment="1">
      <alignment wrapText="1"/>
    </xf>
    <xf numFmtId="0" fontId="30" fillId="0" borderId="0" xfId="0" applyFont="1" applyAlignment="1">
      <alignment/>
    </xf>
    <xf numFmtId="0" fontId="19" fillId="0" borderId="12" xfId="0" applyFont="1" applyFill="1" applyBorder="1" applyAlignment="1">
      <alignment/>
    </xf>
    <xf numFmtId="3" fontId="19" fillId="0" borderId="12" xfId="0" applyNumberFormat="1" applyFont="1" applyFill="1" applyBorder="1" applyAlignment="1">
      <alignment wrapText="1"/>
    </xf>
    <xf numFmtId="0" fontId="19" fillId="0" borderId="41" xfId="0" applyFont="1" applyFill="1" applyBorder="1" applyAlignment="1">
      <alignment horizontal="center" wrapText="1"/>
    </xf>
    <xf numFmtId="0" fontId="19" fillId="0" borderId="14" xfId="0" applyFont="1" applyFill="1" applyBorder="1" applyAlignment="1">
      <alignment horizontal="center" wrapText="1"/>
    </xf>
    <xf numFmtId="0" fontId="19" fillId="0" borderId="13" xfId="0" applyFont="1" applyFill="1" applyBorder="1" applyAlignment="1">
      <alignment horizontal="center" wrapText="1"/>
    </xf>
    <xf numFmtId="0" fontId="19" fillId="35" borderId="20" xfId="0" applyFont="1" applyFill="1" applyBorder="1" applyAlignment="1">
      <alignment horizontal="center" wrapText="1"/>
    </xf>
    <xf numFmtId="0" fontId="19" fillId="34" borderId="39" xfId="0" applyFont="1" applyFill="1" applyBorder="1" applyAlignment="1">
      <alignment horizontal="center" wrapText="1"/>
    </xf>
    <xf numFmtId="0" fontId="19" fillId="34" borderId="20" xfId="0" applyFont="1" applyFill="1" applyBorder="1" applyAlignment="1">
      <alignment horizontal="center" wrapText="1"/>
    </xf>
    <xf numFmtId="0" fontId="19" fillId="0" borderId="42" xfId="0" applyFont="1" applyFill="1" applyBorder="1" applyAlignment="1">
      <alignment horizontal="center" wrapText="1"/>
    </xf>
    <xf numFmtId="0" fontId="66" fillId="0" borderId="30" xfId="0" applyFont="1" applyBorder="1" applyAlignment="1">
      <alignment horizontal="justify"/>
    </xf>
    <xf numFmtId="0" fontId="19" fillId="0" borderId="30" xfId="0" applyFont="1" applyFill="1" applyBorder="1" applyAlignment="1">
      <alignment/>
    </xf>
    <xf numFmtId="3" fontId="19" fillId="0" borderId="30" xfId="0" applyNumberFormat="1" applyFont="1" applyFill="1" applyBorder="1" applyAlignment="1">
      <alignment wrapText="1"/>
    </xf>
    <xf numFmtId="3" fontId="19" fillId="0" borderId="43" xfId="0" applyNumberFormat="1" applyFont="1" applyFill="1" applyBorder="1" applyAlignment="1">
      <alignment wrapText="1"/>
    </xf>
    <xf numFmtId="0" fontId="19" fillId="0" borderId="10" xfId="0" applyFont="1" applyFill="1" applyBorder="1" applyAlignment="1">
      <alignment horizontal="left" wrapText="1"/>
    </xf>
    <xf numFmtId="0" fontId="19" fillId="0" borderId="23" xfId="0" applyFont="1" applyFill="1" applyBorder="1" applyAlignment="1">
      <alignment wrapText="1"/>
    </xf>
    <xf numFmtId="0" fontId="19" fillId="0" borderId="44" xfId="0" applyFont="1" applyFill="1" applyBorder="1" applyAlignment="1">
      <alignment horizontal="center" wrapText="1"/>
    </xf>
    <xf numFmtId="3" fontId="19" fillId="0" borderId="29" xfId="0" applyNumberFormat="1" applyFont="1" applyFill="1" applyBorder="1" applyAlignment="1">
      <alignment wrapText="1"/>
    </xf>
    <xf numFmtId="0" fontId="19" fillId="0" borderId="45" xfId="0" applyFont="1" applyFill="1" applyBorder="1" applyAlignment="1">
      <alignment horizontal="center" wrapText="1"/>
    </xf>
    <xf numFmtId="0" fontId="19" fillId="0" borderId="46" xfId="0" applyFont="1" applyFill="1" applyBorder="1" applyAlignment="1">
      <alignment horizontal="left" wrapText="1"/>
    </xf>
    <xf numFmtId="0" fontId="66" fillId="0" borderId="46" xfId="0" applyFont="1" applyBorder="1" applyAlignment="1">
      <alignment horizontal="justify"/>
    </xf>
    <xf numFmtId="0" fontId="19" fillId="0" borderId="46" xfId="0" applyFont="1" applyFill="1" applyBorder="1" applyAlignment="1">
      <alignment wrapText="1"/>
    </xf>
    <xf numFmtId="0" fontId="19" fillId="0" borderId="46" xfId="0" applyFont="1" applyFill="1" applyBorder="1" applyAlignment="1">
      <alignment/>
    </xf>
    <xf numFmtId="0" fontId="8" fillId="0" borderId="0" xfId="0" applyFont="1" applyAlignment="1">
      <alignment horizontal="center"/>
    </xf>
    <xf numFmtId="0" fontId="13" fillId="0" borderId="0" xfId="0" applyFont="1" applyAlignment="1">
      <alignment horizontal="center" wrapText="1"/>
    </xf>
    <xf numFmtId="0" fontId="13" fillId="0" borderId="0" xfId="0" applyFont="1" applyAlignment="1">
      <alignment wrapText="1"/>
    </xf>
    <xf numFmtId="0" fontId="14" fillId="0" borderId="0" xfId="0" applyFont="1" applyAlignment="1">
      <alignment horizontal="center" wrapText="1"/>
    </xf>
    <xf numFmtId="0" fontId="6" fillId="0" borderId="0" xfId="0" applyFont="1" applyAlignment="1">
      <alignment horizontal="center"/>
    </xf>
    <xf numFmtId="0" fontId="7" fillId="0" borderId="0" xfId="0" applyFont="1" applyAlignment="1">
      <alignment horizontal="center"/>
    </xf>
    <xf numFmtId="0" fontId="4" fillId="2" borderId="19" xfId="0" applyFont="1" applyFill="1" applyBorder="1" applyAlignment="1">
      <alignment horizontal="center" wrapText="1"/>
    </xf>
    <xf numFmtId="0" fontId="2" fillId="2" borderId="47" xfId="0" applyFont="1" applyFill="1" applyBorder="1" applyAlignment="1">
      <alignment horizontal="center" wrapText="1"/>
    </xf>
    <xf numFmtId="0" fontId="2" fillId="2" borderId="48" xfId="0" applyFont="1" applyFill="1" applyBorder="1" applyAlignment="1">
      <alignment horizont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H16"/>
  <sheetViews>
    <sheetView zoomScalePageLayoutView="0" workbookViewId="0" topLeftCell="A1">
      <selection activeCell="C6" sqref="C6"/>
    </sheetView>
  </sheetViews>
  <sheetFormatPr defaultColWidth="11.421875" defaultRowHeight="12.75"/>
  <cols>
    <col min="1" max="1" width="18.57421875" style="0" bestFit="1" customWidth="1"/>
    <col min="2" max="2" width="33.7109375" style="0" customWidth="1"/>
    <col min="3" max="3" width="17.7109375" style="0" customWidth="1"/>
    <col min="4" max="4" width="18.140625" style="0" customWidth="1"/>
    <col min="5" max="5" width="17.421875" style="0" hidden="1" customWidth="1"/>
    <col min="6" max="6" width="15.00390625" style="0" customWidth="1"/>
    <col min="7" max="7" width="13.7109375" style="1" bestFit="1" customWidth="1"/>
    <col min="8" max="8" width="13.421875" style="1" bestFit="1" customWidth="1"/>
  </cols>
  <sheetData>
    <row r="1" spans="1:8" s="2" customFormat="1" ht="25.5">
      <c r="A1" s="151" t="s">
        <v>8</v>
      </c>
      <c r="B1" s="151"/>
      <c r="C1" s="151"/>
      <c r="D1" s="151"/>
      <c r="E1" s="151"/>
      <c r="F1" s="151"/>
      <c r="G1" s="151"/>
      <c r="H1" s="151"/>
    </row>
    <row r="2" spans="1:8" s="2" customFormat="1" ht="18.75">
      <c r="A2" s="152" t="s">
        <v>604</v>
      </c>
      <c r="B2" s="152"/>
      <c r="C2" s="152"/>
      <c r="D2" s="152"/>
      <c r="E2" s="152"/>
      <c r="F2" s="152"/>
      <c r="G2" s="152"/>
      <c r="H2" s="152"/>
    </row>
    <row r="3" spans="1:8" s="2" customFormat="1" ht="18.75">
      <c r="A3" s="152" t="s">
        <v>11</v>
      </c>
      <c r="B3" s="152"/>
      <c r="C3" s="152"/>
      <c r="D3" s="152"/>
      <c r="E3" s="152"/>
      <c r="F3" s="152"/>
      <c r="G3" s="152"/>
      <c r="H3" s="152"/>
    </row>
    <row r="4" spans="7:8" s="2" customFormat="1" ht="13.5" thickBot="1">
      <c r="G4" s="7"/>
      <c r="H4" s="7"/>
    </row>
    <row r="5" spans="1:8" s="8" customFormat="1" ht="27" thickBot="1" thickTop="1">
      <c r="A5" s="19" t="s">
        <v>0</v>
      </c>
      <c r="B5" s="20" t="s">
        <v>1</v>
      </c>
      <c r="C5" s="21" t="s">
        <v>2</v>
      </c>
      <c r="D5" s="21" t="s">
        <v>9</v>
      </c>
      <c r="E5" s="22" t="s">
        <v>6</v>
      </c>
      <c r="F5" s="21" t="s">
        <v>3</v>
      </c>
      <c r="G5" s="23" t="s">
        <v>4</v>
      </c>
      <c r="H5" s="24" t="s">
        <v>5</v>
      </c>
    </row>
    <row r="6" spans="1:8" s="9" customFormat="1" ht="73.5" customHeight="1" thickTop="1">
      <c r="A6" s="15" t="s">
        <v>13</v>
      </c>
      <c r="B6" s="11" t="s">
        <v>53</v>
      </c>
      <c r="C6" s="3" t="s">
        <v>10</v>
      </c>
      <c r="D6" s="3" t="s">
        <v>23</v>
      </c>
      <c r="E6" s="4">
        <v>1890000</v>
      </c>
      <c r="F6" s="5" t="s">
        <v>54</v>
      </c>
      <c r="G6" s="4">
        <v>0</v>
      </c>
      <c r="H6" s="6">
        <v>1393100</v>
      </c>
    </row>
    <row r="7" spans="1:8" s="9" customFormat="1" ht="75">
      <c r="A7" s="15" t="s">
        <v>13</v>
      </c>
      <c r="B7" s="11" t="s">
        <v>12</v>
      </c>
      <c r="C7" s="3" t="s">
        <v>14</v>
      </c>
      <c r="D7" s="3" t="s">
        <v>15</v>
      </c>
      <c r="E7" s="4">
        <v>1630000</v>
      </c>
      <c r="F7" s="5" t="s">
        <v>18</v>
      </c>
      <c r="G7" s="4">
        <v>0</v>
      </c>
      <c r="H7" s="6">
        <v>888600</v>
      </c>
    </row>
    <row r="8" spans="1:8" s="9" customFormat="1" ht="90">
      <c r="A8" s="15" t="s">
        <v>13</v>
      </c>
      <c r="B8" s="11" t="s">
        <v>16</v>
      </c>
      <c r="C8" s="3" t="s">
        <v>52</v>
      </c>
      <c r="D8" s="3" t="s">
        <v>15</v>
      </c>
      <c r="E8" s="4">
        <v>1903929</v>
      </c>
      <c r="F8" s="5" t="s">
        <v>18</v>
      </c>
      <c r="G8" s="4">
        <v>0</v>
      </c>
      <c r="H8" s="6">
        <v>3502029</v>
      </c>
    </row>
    <row r="9" spans="1:8" s="9" customFormat="1" ht="105">
      <c r="A9" s="15" t="s">
        <v>13</v>
      </c>
      <c r="B9" s="11" t="s">
        <v>17</v>
      </c>
      <c r="C9" s="3" t="s">
        <v>18</v>
      </c>
      <c r="D9" s="3" t="s">
        <v>19</v>
      </c>
      <c r="E9" s="4">
        <v>1341034</v>
      </c>
      <c r="F9" s="5" t="s">
        <v>50</v>
      </c>
      <c r="G9" s="4">
        <v>0</v>
      </c>
      <c r="H9" s="6">
        <v>844134</v>
      </c>
    </row>
    <row r="10" spans="1:8" s="9" customFormat="1" ht="75">
      <c r="A10" s="15" t="s">
        <v>13</v>
      </c>
      <c r="B10" s="10" t="s">
        <v>20</v>
      </c>
      <c r="C10" s="3" t="s">
        <v>21</v>
      </c>
      <c r="D10" s="3" t="s">
        <v>22</v>
      </c>
      <c r="E10" s="4">
        <v>272600</v>
      </c>
      <c r="F10" s="5" t="s">
        <v>49</v>
      </c>
      <c r="G10" s="4">
        <v>0</v>
      </c>
      <c r="H10" s="6">
        <v>0</v>
      </c>
    </row>
    <row r="11" spans="1:8" s="9" customFormat="1" ht="37.5" customHeight="1">
      <c r="A11" s="15" t="s">
        <v>13</v>
      </c>
      <c r="B11" s="11" t="s">
        <v>51</v>
      </c>
      <c r="C11" s="3" t="s">
        <v>23</v>
      </c>
      <c r="D11" s="3" t="s">
        <v>24</v>
      </c>
      <c r="E11" s="4">
        <v>784000</v>
      </c>
      <c r="F11" s="5" t="s">
        <v>50</v>
      </c>
      <c r="G11" s="4">
        <v>0</v>
      </c>
      <c r="H11" s="6">
        <v>287100</v>
      </c>
    </row>
    <row r="12" spans="1:8" s="9" customFormat="1" ht="75">
      <c r="A12" s="15" t="s">
        <v>13</v>
      </c>
      <c r="B12" s="10" t="s">
        <v>25</v>
      </c>
      <c r="C12" s="3" t="s">
        <v>26</v>
      </c>
      <c r="D12" s="3" t="s">
        <v>27</v>
      </c>
      <c r="E12" s="4">
        <v>3500000</v>
      </c>
      <c r="F12" s="5" t="s">
        <v>50</v>
      </c>
      <c r="G12" s="4">
        <v>0</v>
      </c>
      <c r="H12" s="6">
        <v>2740600</v>
      </c>
    </row>
    <row r="13" spans="1:8" s="9" customFormat="1" ht="60">
      <c r="A13" s="15" t="s">
        <v>13</v>
      </c>
      <c r="B13" s="11" t="s">
        <v>31</v>
      </c>
      <c r="C13" s="3" t="s">
        <v>32</v>
      </c>
      <c r="D13" s="3" t="s">
        <v>27</v>
      </c>
      <c r="E13" s="4">
        <v>1600000</v>
      </c>
      <c r="F13" s="5" t="s">
        <v>50</v>
      </c>
      <c r="G13" s="4">
        <v>0</v>
      </c>
      <c r="H13" s="6">
        <v>1103100</v>
      </c>
    </row>
    <row r="14" spans="1:8" s="9" customFormat="1" ht="75">
      <c r="A14" s="15" t="s">
        <v>13</v>
      </c>
      <c r="B14" s="11" t="s">
        <v>28</v>
      </c>
      <c r="C14" s="3" t="s">
        <v>29</v>
      </c>
      <c r="D14" s="3" t="s">
        <v>30</v>
      </c>
      <c r="E14" s="4">
        <v>4320000</v>
      </c>
      <c r="F14" s="5" t="s">
        <v>46</v>
      </c>
      <c r="G14" s="4">
        <v>0</v>
      </c>
      <c r="H14" s="6">
        <v>3823100</v>
      </c>
    </row>
    <row r="15" spans="1:8" s="2" customFormat="1" ht="15.75" thickBot="1">
      <c r="A15" s="12"/>
      <c r="B15" s="10"/>
      <c r="C15" s="3"/>
      <c r="D15" s="3"/>
      <c r="E15" s="3"/>
      <c r="F15" s="5"/>
      <c r="G15" s="13"/>
      <c r="H15" s="14"/>
    </row>
    <row r="16" spans="1:8" s="2" customFormat="1" ht="14.25" thickBot="1" thickTop="1">
      <c r="A16" s="153" t="s">
        <v>7</v>
      </c>
      <c r="B16" s="154"/>
      <c r="C16" s="154"/>
      <c r="D16" s="155"/>
      <c r="E16" s="25">
        <f>SUM(E6:E15)</f>
        <v>17241563</v>
      </c>
      <c r="F16" s="26"/>
      <c r="G16" s="27">
        <f>SUM(G6:G15)</f>
        <v>0</v>
      </c>
      <c r="H16" s="25">
        <f>SUM(H6:H15)</f>
        <v>14581763</v>
      </c>
    </row>
    <row r="17" ht="13.5" thickTop="1"/>
  </sheetData>
  <sheetProtection/>
  <mergeCells count="4">
    <mergeCell ref="A1:H1"/>
    <mergeCell ref="A2:H2"/>
    <mergeCell ref="A3:H3"/>
    <mergeCell ref="A16:D16"/>
  </mergeCells>
  <printOptions/>
  <pageMargins left="0.3937007874015748" right="0.3937007874015748" top="1.1811023622047245" bottom="0.5905511811023623" header="0" footer="0"/>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1:J34"/>
  <sheetViews>
    <sheetView showGridLines="0" zoomScalePageLayoutView="0" workbookViewId="0" topLeftCell="A31">
      <selection activeCell="F8" sqref="F8"/>
    </sheetView>
  </sheetViews>
  <sheetFormatPr defaultColWidth="11.421875" defaultRowHeight="12.75"/>
  <cols>
    <col min="1" max="1" width="10.421875" style="0" bestFit="1" customWidth="1"/>
    <col min="2" max="2" width="14.421875" style="0" customWidth="1"/>
    <col min="3" max="3" width="36.7109375" style="0" customWidth="1"/>
    <col min="4" max="4" width="16.7109375" style="0" customWidth="1"/>
    <col min="5" max="5" width="16.421875" style="0" customWidth="1"/>
    <col min="6" max="6" width="34.140625" style="0" customWidth="1"/>
    <col min="7" max="7" width="16.140625" style="0" customWidth="1"/>
    <col min="8" max="8" width="17.140625" style="0" hidden="1" customWidth="1"/>
    <col min="9" max="9" width="14.57421875" style="1" customWidth="1"/>
    <col min="10" max="10" width="14.00390625" style="1" customWidth="1"/>
    <col min="11" max="11" width="11.57421875" style="0" customWidth="1"/>
  </cols>
  <sheetData>
    <row r="1" spans="1:10" ht="18.75">
      <c r="A1" s="2"/>
      <c r="B1" s="147"/>
      <c r="C1" s="147"/>
      <c r="D1" s="147"/>
      <c r="E1" s="147"/>
      <c r="F1" s="147"/>
      <c r="G1" s="147"/>
      <c r="H1" s="147"/>
      <c r="I1" s="147"/>
      <c r="J1" s="147"/>
    </row>
    <row r="2" spans="1:10" ht="25.5">
      <c r="A2" s="148" t="s">
        <v>39</v>
      </c>
      <c r="B2" s="149"/>
      <c r="C2" s="149"/>
      <c r="D2" s="149"/>
      <c r="E2" s="149"/>
      <c r="F2" s="149"/>
      <c r="G2" s="149"/>
      <c r="H2" s="149"/>
      <c r="I2" s="149"/>
      <c r="J2" s="149"/>
    </row>
    <row r="3" spans="1:10" ht="18">
      <c r="A3" s="150" t="s">
        <v>40</v>
      </c>
      <c r="B3" s="150"/>
      <c r="C3" s="150"/>
      <c r="D3" s="150"/>
      <c r="E3" s="150"/>
      <c r="F3" s="150"/>
      <c r="G3" s="150"/>
      <c r="H3" s="150"/>
      <c r="I3" s="150"/>
      <c r="J3" s="150"/>
    </row>
    <row r="4" spans="1:10" ht="18">
      <c r="A4" s="150" t="s">
        <v>41</v>
      </c>
      <c r="B4" s="150"/>
      <c r="C4" s="150"/>
      <c r="D4" s="150"/>
      <c r="E4" s="150"/>
      <c r="F4" s="150"/>
      <c r="G4" s="150"/>
      <c r="H4" s="150"/>
      <c r="I4" s="150"/>
      <c r="J4" s="150"/>
    </row>
    <row r="5" spans="1:10" ht="13.5" thickBot="1">
      <c r="A5" s="29"/>
      <c r="B5" s="30"/>
      <c r="C5" s="30"/>
      <c r="D5" s="30"/>
      <c r="E5" s="30"/>
      <c r="F5" s="30"/>
      <c r="G5" s="30"/>
      <c r="H5" s="30"/>
      <c r="I5" s="30"/>
      <c r="J5" s="30"/>
    </row>
    <row r="6" spans="1:10" s="16" customFormat="1" ht="34.5" thickBot="1" thickTop="1">
      <c r="A6" s="31" t="s">
        <v>33</v>
      </c>
      <c r="B6" s="32" t="s">
        <v>0</v>
      </c>
      <c r="C6" s="32" t="s">
        <v>1</v>
      </c>
      <c r="D6" s="33" t="s">
        <v>34</v>
      </c>
      <c r="E6" s="33" t="s">
        <v>35</v>
      </c>
      <c r="F6" s="33" t="s">
        <v>36</v>
      </c>
      <c r="G6" s="33" t="s">
        <v>3</v>
      </c>
      <c r="H6" s="34" t="s">
        <v>37</v>
      </c>
      <c r="I6" s="35" t="s">
        <v>4</v>
      </c>
      <c r="J6" s="36" t="s">
        <v>5</v>
      </c>
    </row>
    <row r="7" spans="1:10" s="17" customFormat="1" ht="83.25" customHeight="1" thickTop="1">
      <c r="A7" s="37"/>
      <c r="B7" s="38" t="s">
        <v>42</v>
      </c>
      <c r="C7" s="39" t="s">
        <v>43</v>
      </c>
      <c r="D7" s="40" t="s">
        <v>44</v>
      </c>
      <c r="E7" s="40" t="s">
        <v>45</v>
      </c>
      <c r="F7" s="41" t="s">
        <v>47</v>
      </c>
      <c r="G7" s="42" t="s">
        <v>48</v>
      </c>
      <c r="H7" s="43">
        <v>1441216</v>
      </c>
      <c r="I7" s="43">
        <v>0</v>
      </c>
      <c r="J7" s="44">
        <v>944316</v>
      </c>
    </row>
    <row r="8" spans="1:10" s="17" customFormat="1" ht="61.5" customHeight="1">
      <c r="A8" s="37" t="s">
        <v>72</v>
      </c>
      <c r="B8" s="38" t="s">
        <v>42</v>
      </c>
      <c r="C8" s="45" t="s">
        <v>93</v>
      </c>
      <c r="D8" s="40" t="s">
        <v>55</v>
      </c>
      <c r="E8" s="40" t="s">
        <v>56</v>
      </c>
      <c r="F8" s="41" t="s">
        <v>73</v>
      </c>
      <c r="G8" s="42" t="s">
        <v>74</v>
      </c>
      <c r="H8" s="43">
        <v>2900000</v>
      </c>
      <c r="I8" s="43">
        <v>0</v>
      </c>
      <c r="J8" s="44">
        <v>2403100</v>
      </c>
    </row>
    <row r="9" spans="1:10" s="17" customFormat="1" ht="59.25" customHeight="1">
      <c r="A9" s="37" t="s">
        <v>75</v>
      </c>
      <c r="B9" s="38" t="s">
        <v>42</v>
      </c>
      <c r="C9" s="46" t="s">
        <v>57</v>
      </c>
      <c r="D9" s="40" t="s">
        <v>58</v>
      </c>
      <c r="E9" s="40" t="s">
        <v>59</v>
      </c>
      <c r="F9" s="41" t="s">
        <v>73</v>
      </c>
      <c r="G9" s="42" t="s">
        <v>74</v>
      </c>
      <c r="H9" s="43">
        <v>620000</v>
      </c>
      <c r="I9" s="43">
        <v>0</v>
      </c>
      <c r="J9" s="44">
        <v>105000</v>
      </c>
    </row>
    <row r="10" spans="1:10" s="17" customFormat="1" ht="47.25" customHeight="1">
      <c r="A10" s="37" t="s">
        <v>76</v>
      </c>
      <c r="B10" s="38" t="s">
        <v>42</v>
      </c>
      <c r="C10" s="41" t="s">
        <v>60</v>
      </c>
      <c r="D10" s="40" t="s">
        <v>61</v>
      </c>
      <c r="E10" s="40" t="s">
        <v>59</v>
      </c>
      <c r="F10" s="41" t="s">
        <v>73</v>
      </c>
      <c r="G10" s="42" t="s">
        <v>74</v>
      </c>
      <c r="H10" s="43">
        <v>1892547</v>
      </c>
      <c r="I10" s="43">
        <v>0</v>
      </c>
      <c r="J10" s="44">
        <v>1377547</v>
      </c>
    </row>
    <row r="11" spans="1:10" s="17" customFormat="1" ht="57.75" customHeight="1">
      <c r="A11" s="37" t="s">
        <v>84</v>
      </c>
      <c r="B11" s="38" t="s">
        <v>42</v>
      </c>
      <c r="C11" s="41" t="s">
        <v>62</v>
      </c>
      <c r="D11" s="40" t="s">
        <v>63</v>
      </c>
      <c r="E11" s="40" t="s">
        <v>64</v>
      </c>
      <c r="F11" s="41" t="s">
        <v>85</v>
      </c>
      <c r="G11" s="42" t="s">
        <v>86</v>
      </c>
      <c r="H11" s="43">
        <v>1560000</v>
      </c>
      <c r="I11" s="43">
        <v>0</v>
      </c>
      <c r="J11" s="44">
        <v>829100</v>
      </c>
    </row>
    <row r="12" spans="1:10" s="17" customFormat="1" ht="90" customHeight="1">
      <c r="A12" s="37" t="s">
        <v>87</v>
      </c>
      <c r="B12" s="38" t="s">
        <v>42</v>
      </c>
      <c r="C12" s="41" t="s">
        <v>65</v>
      </c>
      <c r="D12" s="40" t="s">
        <v>68</v>
      </c>
      <c r="E12" s="40" t="s">
        <v>64</v>
      </c>
      <c r="F12" s="41" t="s">
        <v>85</v>
      </c>
      <c r="G12" s="42" t="s">
        <v>86</v>
      </c>
      <c r="H12" s="43">
        <v>2900000</v>
      </c>
      <c r="I12" s="43">
        <v>0</v>
      </c>
      <c r="J12" s="44">
        <v>2403100</v>
      </c>
    </row>
    <row r="13" spans="1:10" s="17" customFormat="1" ht="62.25" customHeight="1">
      <c r="A13" s="37" t="s">
        <v>88</v>
      </c>
      <c r="B13" s="38" t="s">
        <v>42</v>
      </c>
      <c r="C13" s="47" t="s">
        <v>66</v>
      </c>
      <c r="D13" s="40" t="s">
        <v>67</v>
      </c>
      <c r="E13" s="40" t="s">
        <v>64</v>
      </c>
      <c r="F13" s="41" t="s">
        <v>85</v>
      </c>
      <c r="G13" s="42" t="s">
        <v>86</v>
      </c>
      <c r="H13" s="43">
        <v>3830000</v>
      </c>
      <c r="I13" s="43">
        <v>0</v>
      </c>
      <c r="J13" s="44">
        <v>3315000</v>
      </c>
    </row>
    <row r="14" spans="1:10" s="17" customFormat="1" ht="62.25" customHeight="1">
      <c r="A14" s="37"/>
      <c r="B14" s="38" t="s">
        <v>42</v>
      </c>
      <c r="C14" s="39" t="s">
        <v>69</v>
      </c>
      <c r="D14" s="40" t="s">
        <v>70</v>
      </c>
      <c r="E14" s="40" t="s">
        <v>71</v>
      </c>
      <c r="F14" s="41" t="s">
        <v>213</v>
      </c>
      <c r="G14" s="42" t="s">
        <v>214</v>
      </c>
      <c r="H14" s="43">
        <v>1830000</v>
      </c>
      <c r="I14" s="43">
        <v>0</v>
      </c>
      <c r="J14" s="44">
        <v>1315000</v>
      </c>
    </row>
    <row r="15" spans="1:10" s="17" customFormat="1" ht="62.25" customHeight="1">
      <c r="A15" s="37"/>
      <c r="B15" s="38" t="s">
        <v>42</v>
      </c>
      <c r="C15" s="48" t="s">
        <v>77</v>
      </c>
      <c r="D15" s="40" t="s">
        <v>78</v>
      </c>
      <c r="E15" s="40" t="s">
        <v>79</v>
      </c>
      <c r="F15" s="41" t="s">
        <v>215</v>
      </c>
      <c r="G15" s="42" t="s">
        <v>216</v>
      </c>
      <c r="H15" s="43">
        <v>1787754</v>
      </c>
      <c r="I15" s="43">
        <v>0</v>
      </c>
      <c r="J15" s="44">
        <v>1272754</v>
      </c>
    </row>
    <row r="16" spans="1:10" s="17" customFormat="1" ht="66">
      <c r="A16" s="37" t="s">
        <v>94</v>
      </c>
      <c r="B16" s="38" t="s">
        <v>90</v>
      </c>
      <c r="C16" s="47" t="s">
        <v>80</v>
      </c>
      <c r="D16" s="40" t="s">
        <v>81</v>
      </c>
      <c r="E16" s="40" t="s">
        <v>79</v>
      </c>
      <c r="F16" s="41" t="s">
        <v>95</v>
      </c>
      <c r="G16" s="42"/>
      <c r="H16" s="43">
        <v>420081</v>
      </c>
      <c r="I16" s="43">
        <v>0</v>
      </c>
      <c r="J16" s="44">
        <v>0</v>
      </c>
    </row>
    <row r="17" spans="1:10" s="17" customFormat="1" ht="72" customHeight="1">
      <c r="A17" s="37"/>
      <c r="B17" s="38" t="s">
        <v>90</v>
      </c>
      <c r="C17" s="47" t="s">
        <v>82</v>
      </c>
      <c r="D17" s="40" t="s">
        <v>83</v>
      </c>
      <c r="E17" s="40" t="s">
        <v>79</v>
      </c>
      <c r="F17" s="41" t="s">
        <v>215</v>
      </c>
      <c r="G17" s="42" t="s">
        <v>107</v>
      </c>
      <c r="H17" s="43">
        <v>2691200</v>
      </c>
      <c r="I17" s="43">
        <v>0</v>
      </c>
      <c r="J17" s="44">
        <v>2176200</v>
      </c>
    </row>
    <row r="18" spans="1:10" s="17" customFormat="1" ht="42" customHeight="1">
      <c r="A18" s="37" t="s">
        <v>105</v>
      </c>
      <c r="B18" s="38" t="s">
        <v>100</v>
      </c>
      <c r="C18" s="47" t="s">
        <v>205</v>
      </c>
      <c r="D18" s="40" t="s">
        <v>206</v>
      </c>
      <c r="E18" s="40" t="s">
        <v>206</v>
      </c>
      <c r="F18" s="41" t="s">
        <v>207</v>
      </c>
      <c r="G18" s="42" t="s">
        <v>196</v>
      </c>
      <c r="H18" s="43">
        <v>214138</v>
      </c>
      <c r="I18" s="43">
        <v>0</v>
      </c>
      <c r="J18" s="44">
        <v>214138</v>
      </c>
    </row>
    <row r="19" spans="1:10" s="17" customFormat="1" ht="69.75" customHeight="1">
      <c r="A19" s="37"/>
      <c r="B19" s="38" t="s">
        <v>90</v>
      </c>
      <c r="C19" s="49" t="s">
        <v>89</v>
      </c>
      <c r="D19" s="40" t="s">
        <v>91</v>
      </c>
      <c r="E19" s="40" t="s">
        <v>92</v>
      </c>
      <c r="F19" s="41" t="s">
        <v>217</v>
      </c>
      <c r="G19" s="42" t="s">
        <v>216</v>
      </c>
      <c r="H19" s="43">
        <v>1250000</v>
      </c>
      <c r="I19" s="43">
        <v>0</v>
      </c>
      <c r="J19" s="44">
        <v>735000</v>
      </c>
    </row>
    <row r="20" spans="1:10" s="17" customFormat="1" ht="82.5">
      <c r="A20" s="37" t="s">
        <v>115</v>
      </c>
      <c r="B20" s="38" t="s">
        <v>90</v>
      </c>
      <c r="C20" s="47" t="s">
        <v>96</v>
      </c>
      <c r="D20" s="40" t="s">
        <v>97</v>
      </c>
      <c r="E20" s="40" t="s">
        <v>98</v>
      </c>
      <c r="F20" s="41" t="s">
        <v>218</v>
      </c>
      <c r="G20" s="42" t="s">
        <v>219</v>
      </c>
      <c r="H20" s="43">
        <v>362468</v>
      </c>
      <c r="I20" s="43">
        <v>0</v>
      </c>
      <c r="J20" s="44">
        <v>362468</v>
      </c>
    </row>
    <row r="21" spans="1:10" s="17" customFormat="1" ht="101.25" customHeight="1">
      <c r="A21" s="37" t="s">
        <v>105</v>
      </c>
      <c r="B21" s="38" t="s">
        <v>100</v>
      </c>
      <c r="C21" s="39" t="s">
        <v>99</v>
      </c>
      <c r="D21" s="40" t="s">
        <v>101</v>
      </c>
      <c r="E21" s="40" t="s">
        <v>102</v>
      </c>
      <c r="F21" s="41" t="s">
        <v>198</v>
      </c>
      <c r="G21" s="42" t="s">
        <v>197</v>
      </c>
      <c r="H21" s="43">
        <v>605974</v>
      </c>
      <c r="I21" s="43">
        <v>0</v>
      </c>
      <c r="J21" s="44">
        <v>605974</v>
      </c>
    </row>
    <row r="22" spans="1:10" s="17" customFormat="1" ht="76.5" customHeight="1">
      <c r="A22" s="37" t="s">
        <v>105</v>
      </c>
      <c r="B22" s="38" t="s">
        <v>100</v>
      </c>
      <c r="C22" s="47" t="s">
        <v>103</v>
      </c>
      <c r="D22" s="40" t="s">
        <v>104</v>
      </c>
      <c r="E22" s="40" t="s">
        <v>102</v>
      </c>
      <c r="F22" s="41" t="s">
        <v>199</v>
      </c>
      <c r="G22" s="42" t="s">
        <v>200</v>
      </c>
      <c r="H22" s="43">
        <v>1200000</v>
      </c>
      <c r="I22" s="43">
        <v>0</v>
      </c>
      <c r="J22" s="44">
        <v>1200000</v>
      </c>
    </row>
    <row r="23" spans="1:10" s="17" customFormat="1" ht="82.5">
      <c r="A23" s="37" t="s">
        <v>105</v>
      </c>
      <c r="B23" s="38" t="s">
        <v>100</v>
      </c>
      <c r="C23" s="47" t="s">
        <v>106</v>
      </c>
      <c r="D23" s="40" t="s">
        <v>107</v>
      </c>
      <c r="E23" s="40" t="s">
        <v>108</v>
      </c>
      <c r="F23" s="41" t="s">
        <v>198</v>
      </c>
      <c r="G23" s="42" t="s">
        <v>197</v>
      </c>
      <c r="H23" s="43">
        <v>4027681</v>
      </c>
      <c r="I23" s="43">
        <v>0</v>
      </c>
      <c r="J23" s="44">
        <v>4027681</v>
      </c>
    </row>
    <row r="24" spans="1:10" s="17" customFormat="1" ht="99">
      <c r="A24" s="37" t="s">
        <v>105</v>
      </c>
      <c r="B24" s="38" t="s">
        <v>100</v>
      </c>
      <c r="C24" s="47" t="s">
        <v>109</v>
      </c>
      <c r="D24" s="40" t="s">
        <v>110</v>
      </c>
      <c r="E24" s="40" t="s">
        <v>111</v>
      </c>
      <c r="F24" s="41" t="s">
        <v>198</v>
      </c>
      <c r="G24" s="42" t="s">
        <v>201</v>
      </c>
      <c r="H24" s="43">
        <v>197725</v>
      </c>
      <c r="I24" s="43">
        <v>0</v>
      </c>
      <c r="J24" s="44">
        <v>197725</v>
      </c>
    </row>
    <row r="25" spans="1:10" s="17" customFormat="1" ht="82.5">
      <c r="A25" s="37" t="s">
        <v>105</v>
      </c>
      <c r="B25" s="38" t="s">
        <v>100</v>
      </c>
      <c r="C25" s="47" t="s">
        <v>112</v>
      </c>
      <c r="D25" s="40" t="s">
        <v>113</v>
      </c>
      <c r="E25" s="40" t="s">
        <v>114</v>
      </c>
      <c r="F25" s="41" t="s">
        <v>199</v>
      </c>
      <c r="G25" s="42" t="s">
        <v>202</v>
      </c>
      <c r="H25" s="43">
        <v>2000000</v>
      </c>
      <c r="I25" s="43">
        <v>0</v>
      </c>
      <c r="J25" s="44">
        <v>2000000</v>
      </c>
    </row>
    <row r="26" spans="1:10" s="17" customFormat="1" ht="82.5">
      <c r="A26" s="37"/>
      <c r="B26" s="38" t="s">
        <v>42</v>
      </c>
      <c r="C26" s="47" t="s">
        <v>116</v>
      </c>
      <c r="D26" s="40" t="s">
        <v>117</v>
      </c>
      <c r="E26" s="40" t="s">
        <v>118</v>
      </c>
      <c r="F26" s="41" t="s">
        <v>218</v>
      </c>
      <c r="G26" s="42" t="s">
        <v>130</v>
      </c>
      <c r="H26" s="43"/>
      <c r="I26" s="43">
        <v>0</v>
      </c>
      <c r="J26" s="44">
        <v>2015452</v>
      </c>
    </row>
    <row r="27" spans="1:10" s="17" customFormat="1" ht="66">
      <c r="A27" s="37"/>
      <c r="B27" s="38" t="s">
        <v>90</v>
      </c>
      <c r="C27" s="47" t="s">
        <v>119</v>
      </c>
      <c r="D27" s="40" t="s">
        <v>120</v>
      </c>
      <c r="E27" s="40" t="s">
        <v>118</v>
      </c>
      <c r="F27" s="41" t="s">
        <v>218</v>
      </c>
      <c r="G27" s="42" t="s">
        <v>130</v>
      </c>
      <c r="H27" s="43"/>
      <c r="I27" s="43">
        <v>0</v>
      </c>
      <c r="J27" s="44">
        <v>2015452</v>
      </c>
    </row>
    <row r="28" spans="1:10" s="17" customFormat="1" ht="66">
      <c r="A28" s="37"/>
      <c r="B28" s="38" t="s">
        <v>90</v>
      </c>
      <c r="C28" s="47" t="s">
        <v>121</v>
      </c>
      <c r="D28" s="40" t="s">
        <v>122</v>
      </c>
      <c r="E28" s="40" t="s">
        <v>118</v>
      </c>
      <c r="F28" s="41" t="s">
        <v>218</v>
      </c>
      <c r="G28" s="42" t="s">
        <v>130</v>
      </c>
      <c r="H28" s="43"/>
      <c r="I28" s="43">
        <v>0</v>
      </c>
      <c r="J28" s="44">
        <v>18219254</v>
      </c>
    </row>
    <row r="29" spans="1:10" s="17" customFormat="1" ht="99">
      <c r="A29" s="37"/>
      <c r="B29" s="38" t="s">
        <v>90</v>
      </c>
      <c r="C29" s="47" t="s">
        <v>123</v>
      </c>
      <c r="D29" s="40" t="s">
        <v>124</v>
      </c>
      <c r="E29" s="40" t="s">
        <v>125</v>
      </c>
      <c r="F29" s="41" t="s">
        <v>220</v>
      </c>
      <c r="G29" s="42" t="s">
        <v>221</v>
      </c>
      <c r="H29" s="43"/>
      <c r="I29" s="43">
        <v>0</v>
      </c>
      <c r="J29" s="44">
        <v>9947540</v>
      </c>
    </row>
    <row r="30" spans="1:10" s="17" customFormat="1" ht="82.5">
      <c r="A30" s="37"/>
      <c r="B30" s="38" t="s">
        <v>90</v>
      </c>
      <c r="C30" s="47" t="s">
        <v>126</v>
      </c>
      <c r="D30" s="40" t="s">
        <v>127</v>
      </c>
      <c r="E30" s="40" t="s">
        <v>125</v>
      </c>
      <c r="F30" s="41" t="s">
        <v>220</v>
      </c>
      <c r="G30" s="42" t="s">
        <v>221</v>
      </c>
      <c r="H30" s="43"/>
      <c r="I30" s="43">
        <v>0</v>
      </c>
      <c r="J30" s="44">
        <v>978000</v>
      </c>
    </row>
    <row r="31" spans="1:10" s="17" customFormat="1" ht="73.5" customHeight="1">
      <c r="A31" s="37"/>
      <c r="B31" s="38" t="s">
        <v>90</v>
      </c>
      <c r="C31" s="39" t="s">
        <v>128</v>
      </c>
      <c r="D31" s="40" t="s">
        <v>129</v>
      </c>
      <c r="E31" s="40" t="s">
        <v>130</v>
      </c>
      <c r="F31" s="41" t="s">
        <v>222</v>
      </c>
      <c r="G31" s="42" t="s">
        <v>221</v>
      </c>
      <c r="H31" s="43"/>
      <c r="I31" s="43">
        <v>0</v>
      </c>
      <c r="J31" s="44">
        <v>980000</v>
      </c>
    </row>
    <row r="32" spans="1:10" s="17" customFormat="1" ht="85.5" customHeight="1">
      <c r="A32" s="37"/>
      <c r="B32" s="38" t="s">
        <v>90</v>
      </c>
      <c r="C32" s="47" t="s">
        <v>131</v>
      </c>
      <c r="D32" s="40" t="s">
        <v>132</v>
      </c>
      <c r="E32" s="40" t="s">
        <v>133</v>
      </c>
      <c r="F32" s="41" t="s">
        <v>244</v>
      </c>
      <c r="G32" s="42" t="s">
        <v>221</v>
      </c>
      <c r="H32" s="43">
        <v>1513000</v>
      </c>
      <c r="I32" s="43">
        <v>0</v>
      </c>
      <c r="J32" s="44">
        <v>998000</v>
      </c>
    </row>
    <row r="33" spans="1:10" s="18" customFormat="1" ht="16.5" thickBot="1">
      <c r="A33" s="51"/>
      <c r="B33" s="52"/>
      <c r="C33" s="53" t="s">
        <v>38</v>
      </c>
      <c r="D33" s="52"/>
      <c r="E33" s="52"/>
      <c r="F33" s="52"/>
      <c r="G33" s="52"/>
      <c r="H33" s="54">
        <f>SUM(H7:H32)</f>
        <v>33243784</v>
      </c>
      <c r="I33" s="54">
        <f>SUM(I7:I32)</f>
        <v>0</v>
      </c>
      <c r="J33" s="55">
        <f>SUM(J7:J32)</f>
        <v>60637801</v>
      </c>
    </row>
    <row r="34" spans="1:10" ht="13.5" thickTop="1">
      <c r="A34" s="29"/>
      <c r="B34" s="29"/>
      <c r="C34" s="29"/>
      <c r="D34" s="29"/>
      <c r="E34" s="29"/>
      <c r="F34" s="29"/>
      <c r="G34" s="29"/>
      <c r="H34" s="29"/>
      <c r="I34" s="56"/>
      <c r="J34" s="56"/>
    </row>
  </sheetData>
  <sheetProtection/>
  <mergeCells count="4">
    <mergeCell ref="B1:J1"/>
    <mergeCell ref="A4:J4"/>
    <mergeCell ref="A2:J2"/>
    <mergeCell ref="A3:J3"/>
  </mergeCells>
  <printOptions horizontalCentered="1"/>
  <pageMargins left="0.3937007874015748" right="0.3937007874015748" top="0.7874015748031497" bottom="0.4724409448818898" header="0" footer="0.1968503937007874"/>
  <pageSetup horizontalDpi="600" verticalDpi="600" orientation="landscape" scale="75" r:id="rId1"/>
</worksheet>
</file>

<file path=xl/worksheets/sheet3.xml><?xml version="1.0" encoding="utf-8"?>
<worksheet xmlns="http://schemas.openxmlformats.org/spreadsheetml/2006/main" xmlns:r="http://schemas.openxmlformats.org/officeDocument/2006/relationships">
  <dimension ref="A1:J22"/>
  <sheetViews>
    <sheetView showGridLines="0" zoomScalePageLayoutView="0" workbookViewId="0" topLeftCell="A13">
      <selection activeCell="A20" sqref="A20"/>
    </sheetView>
  </sheetViews>
  <sheetFormatPr defaultColWidth="11.421875" defaultRowHeight="12.75"/>
  <cols>
    <col min="1" max="1" width="10.421875" style="0" bestFit="1" customWidth="1"/>
    <col min="2" max="2" width="18.00390625" style="0" customWidth="1"/>
    <col min="3" max="3" width="36.7109375" style="0" customWidth="1"/>
    <col min="4" max="4" width="16.7109375" style="0" customWidth="1"/>
    <col min="5" max="5" width="16.421875" style="0" customWidth="1"/>
    <col min="6" max="6" width="34.140625" style="0" customWidth="1"/>
    <col min="7" max="7" width="16.140625" style="0" customWidth="1"/>
    <col min="8" max="8" width="17.140625" style="0" hidden="1" customWidth="1"/>
    <col min="9" max="9" width="14.57421875" style="1" customWidth="1"/>
    <col min="10" max="10" width="14.00390625" style="1" customWidth="1"/>
    <col min="11" max="11" width="11.57421875" style="0" customWidth="1"/>
  </cols>
  <sheetData>
    <row r="1" spans="1:10" ht="18.75">
      <c r="A1" s="2"/>
      <c r="B1" s="147"/>
      <c r="C1" s="147"/>
      <c r="D1" s="147"/>
      <c r="E1" s="147"/>
      <c r="F1" s="147"/>
      <c r="G1" s="147"/>
      <c r="H1" s="147"/>
      <c r="I1" s="147"/>
      <c r="J1" s="147"/>
    </row>
    <row r="2" spans="1:10" ht="25.5">
      <c r="A2" s="148" t="s">
        <v>39</v>
      </c>
      <c r="B2" s="149"/>
      <c r="C2" s="149"/>
      <c r="D2" s="149"/>
      <c r="E2" s="149"/>
      <c r="F2" s="149"/>
      <c r="G2" s="149"/>
      <c r="H2" s="149"/>
      <c r="I2" s="149"/>
      <c r="J2" s="149"/>
    </row>
    <row r="3" spans="1:10" ht="18">
      <c r="A3" s="150" t="s">
        <v>134</v>
      </c>
      <c r="B3" s="150"/>
      <c r="C3" s="150"/>
      <c r="D3" s="150"/>
      <c r="E3" s="150"/>
      <c r="F3" s="150"/>
      <c r="G3" s="150"/>
      <c r="H3" s="150"/>
      <c r="I3" s="150"/>
      <c r="J3" s="150"/>
    </row>
    <row r="4" spans="1:10" ht="18">
      <c r="A4" s="150" t="s">
        <v>147</v>
      </c>
      <c r="B4" s="150"/>
      <c r="C4" s="150"/>
      <c r="D4" s="150"/>
      <c r="E4" s="150"/>
      <c r="F4" s="150"/>
      <c r="G4" s="150"/>
      <c r="H4" s="150"/>
      <c r="I4" s="150"/>
      <c r="J4" s="150"/>
    </row>
    <row r="5" spans="1:10" ht="13.5" thickBot="1">
      <c r="A5" s="29"/>
      <c r="B5" s="30"/>
      <c r="C5" s="30"/>
      <c r="D5" s="30"/>
      <c r="E5" s="30"/>
      <c r="F5" s="30"/>
      <c r="G5" s="30"/>
      <c r="H5" s="30"/>
      <c r="I5" s="30"/>
      <c r="J5" s="30"/>
    </row>
    <row r="6" spans="1:10" s="16" customFormat="1" ht="34.5" thickBot="1" thickTop="1">
      <c r="A6" s="31" t="s">
        <v>33</v>
      </c>
      <c r="B6" s="32" t="s">
        <v>0</v>
      </c>
      <c r="C6" s="32" t="s">
        <v>1</v>
      </c>
      <c r="D6" s="33" t="s">
        <v>34</v>
      </c>
      <c r="E6" s="33" t="s">
        <v>35</v>
      </c>
      <c r="F6" s="33" t="s">
        <v>36</v>
      </c>
      <c r="G6" s="33" t="s">
        <v>3</v>
      </c>
      <c r="H6" s="34" t="s">
        <v>37</v>
      </c>
      <c r="I6" s="35" t="s">
        <v>4</v>
      </c>
      <c r="J6" s="36" t="s">
        <v>5</v>
      </c>
    </row>
    <row r="7" spans="1:10" s="17" customFormat="1" ht="66.75" thickTop="1">
      <c r="A7" s="37" t="s">
        <v>143</v>
      </c>
      <c r="B7" s="38" t="s">
        <v>90</v>
      </c>
      <c r="C7" s="39" t="s">
        <v>141</v>
      </c>
      <c r="D7" s="40" t="s">
        <v>137</v>
      </c>
      <c r="E7" s="40" t="s">
        <v>138</v>
      </c>
      <c r="F7" s="41" t="s">
        <v>145</v>
      </c>
      <c r="G7" s="42" t="s">
        <v>136</v>
      </c>
      <c r="H7" s="43">
        <v>2154310</v>
      </c>
      <c r="I7" s="43">
        <v>0</v>
      </c>
      <c r="J7" s="57">
        <v>1618710</v>
      </c>
    </row>
    <row r="8" spans="1:10" s="17" customFormat="1" ht="91.5" customHeight="1">
      <c r="A8" s="37" t="s">
        <v>144</v>
      </c>
      <c r="B8" s="38" t="s">
        <v>90</v>
      </c>
      <c r="C8" s="47" t="s">
        <v>142</v>
      </c>
      <c r="D8" s="40" t="s">
        <v>139</v>
      </c>
      <c r="E8" s="40" t="s">
        <v>140</v>
      </c>
      <c r="F8" s="41" t="s">
        <v>146</v>
      </c>
      <c r="G8" s="42" t="s">
        <v>136</v>
      </c>
      <c r="H8" s="43">
        <v>1696510</v>
      </c>
      <c r="I8" s="43">
        <v>0</v>
      </c>
      <c r="J8" s="44">
        <v>1181510</v>
      </c>
    </row>
    <row r="9" spans="1:10" s="17" customFormat="1" ht="82.5">
      <c r="A9" s="37" t="s">
        <v>148</v>
      </c>
      <c r="B9" s="38" t="s">
        <v>90</v>
      </c>
      <c r="C9" s="39" t="s">
        <v>135</v>
      </c>
      <c r="D9" s="40" t="s">
        <v>149</v>
      </c>
      <c r="E9" s="40" t="s">
        <v>136</v>
      </c>
      <c r="F9" s="41" t="s">
        <v>150</v>
      </c>
      <c r="G9" s="42" t="s">
        <v>151</v>
      </c>
      <c r="H9" s="43">
        <v>8540000</v>
      </c>
      <c r="I9" s="43">
        <v>0</v>
      </c>
      <c r="J9" s="44">
        <v>8004400</v>
      </c>
    </row>
    <row r="10" spans="1:10" s="17" customFormat="1" ht="82.5">
      <c r="A10" s="37" t="s">
        <v>161</v>
      </c>
      <c r="B10" s="38" t="s">
        <v>90</v>
      </c>
      <c r="C10" s="47" t="s">
        <v>152</v>
      </c>
      <c r="D10" s="40" t="s">
        <v>153</v>
      </c>
      <c r="E10" s="40" t="s">
        <v>154</v>
      </c>
      <c r="F10" s="41" t="s">
        <v>160</v>
      </c>
      <c r="G10" s="42" t="s">
        <v>162</v>
      </c>
      <c r="H10" s="43">
        <v>3510000</v>
      </c>
      <c r="I10" s="43">
        <v>0</v>
      </c>
      <c r="J10" s="58">
        <v>2974400</v>
      </c>
    </row>
    <row r="11" spans="1:10" s="17" customFormat="1" ht="91.5" customHeight="1" hidden="1">
      <c r="A11" s="37"/>
      <c r="B11" s="38" t="s">
        <v>156</v>
      </c>
      <c r="C11" s="47" t="s">
        <v>155</v>
      </c>
      <c r="D11" s="40" t="s">
        <v>157</v>
      </c>
      <c r="E11" s="40" t="s">
        <v>158</v>
      </c>
      <c r="F11" s="41" t="s">
        <v>159</v>
      </c>
      <c r="G11" s="42"/>
      <c r="H11" s="43"/>
      <c r="I11" s="43"/>
      <c r="J11" s="44"/>
    </row>
    <row r="12" spans="1:10" s="17" customFormat="1" ht="66" customHeight="1">
      <c r="A12" s="37"/>
      <c r="B12" s="38" t="s">
        <v>90</v>
      </c>
      <c r="C12" s="47" t="s">
        <v>163</v>
      </c>
      <c r="D12" s="40" t="s">
        <v>165</v>
      </c>
      <c r="E12" s="40" t="s">
        <v>164</v>
      </c>
      <c r="F12" s="41" t="s">
        <v>166</v>
      </c>
      <c r="G12" s="42"/>
      <c r="H12" s="43">
        <v>1734461</v>
      </c>
      <c r="I12" s="43">
        <v>0</v>
      </c>
      <c r="J12" s="44">
        <v>0</v>
      </c>
    </row>
    <row r="13" spans="1:10" s="17" customFormat="1" ht="82.5">
      <c r="A13" s="37"/>
      <c r="B13" s="38" t="s">
        <v>90</v>
      </c>
      <c r="C13" s="47" t="s">
        <v>167</v>
      </c>
      <c r="D13" s="40" t="s">
        <v>168</v>
      </c>
      <c r="E13" s="40" t="s">
        <v>169</v>
      </c>
      <c r="F13" s="41" t="s">
        <v>223</v>
      </c>
      <c r="G13" s="42" t="s">
        <v>211</v>
      </c>
      <c r="H13" s="43">
        <v>2375549</v>
      </c>
      <c r="I13" s="43">
        <v>0</v>
      </c>
      <c r="J13" s="58">
        <v>1839949</v>
      </c>
    </row>
    <row r="14" spans="1:10" s="17" customFormat="1" ht="33">
      <c r="A14" s="37" t="s">
        <v>105</v>
      </c>
      <c r="B14" s="38" t="s">
        <v>208</v>
      </c>
      <c r="C14" s="47" t="s">
        <v>209</v>
      </c>
      <c r="D14" s="40" t="s">
        <v>210</v>
      </c>
      <c r="E14" s="40" t="s">
        <v>211</v>
      </c>
      <c r="F14" s="41" t="s">
        <v>212</v>
      </c>
      <c r="G14" s="42" t="s">
        <v>211</v>
      </c>
      <c r="H14" s="43">
        <v>325861</v>
      </c>
      <c r="I14" s="43">
        <v>0</v>
      </c>
      <c r="J14" s="44">
        <v>325861</v>
      </c>
    </row>
    <row r="15" spans="1:10" s="17" customFormat="1" ht="63.75">
      <c r="A15" s="37"/>
      <c r="B15" s="38" t="s">
        <v>90</v>
      </c>
      <c r="C15" s="59" t="s">
        <v>170</v>
      </c>
      <c r="D15" s="40" t="s">
        <v>171</v>
      </c>
      <c r="E15" s="40" t="s">
        <v>172</v>
      </c>
      <c r="F15" s="41" t="s">
        <v>224</v>
      </c>
      <c r="G15" s="42" t="s">
        <v>225</v>
      </c>
      <c r="H15" s="43">
        <v>1799556</v>
      </c>
      <c r="I15" s="43">
        <v>0</v>
      </c>
      <c r="J15" s="58">
        <v>1263956</v>
      </c>
    </row>
    <row r="16" spans="1:10" s="17" customFormat="1" ht="66">
      <c r="A16" s="37"/>
      <c r="B16" s="38" t="s">
        <v>90</v>
      </c>
      <c r="C16" s="60" t="s">
        <v>173</v>
      </c>
      <c r="D16" s="40" t="s">
        <v>174</v>
      </c>
      <c r="E16" s="40" t="s">
        <v>175</v>
      </c>
      <c r="F16" s="41" t="s">
        <v>226</v>
      </c>
      <c r="G16" s="42" t="s">
        <v>225</v>
      </c>
      <c r="H16" s="43">
        <v>8355000</v>
      </c>
      <c r="I16" s="43">
        <v>0</v>
      </c>
      <c r="J16" s="44">
        <v>7668200</v>
      </c>
    </row>
    <row r="17" spans="1:10" s="17" customFormat="1" ht="66">
      <c r="A17" s="37" t="s">
        <v>105</v>
      </c>
      <c r="B17" s="38" t="s">
        <v>177</v>
      </c>
      <c r="C17" s="60" t="s">
        <v>176</v>
      </c>
      <c r="D17" s="40" t="s">
        <v>178</v>
      </c>
      <c r="E17" s="40" t="s">
        <v>175</v>
      </c>
      <c r="F17" s="41" t="s">
        <v>203</v>
      </c>
      <c r="G17" s="42" t="s">
        <v>204</v>
      </c>
      <c r="H17" s="43">
        <v>1049285</v>
      </c>
      <c r="I17" s="43">
        <v>0</v>
      </c>
      <c r="J17" s="44">
        <v>1049285</v>
      </c>
    </row>
    <row r="18" spans="1:10" s="17" customFormat="1" ht="99">
      <c r="A18" s="37"/>
      <c r="B18" s="38" t="s">
        <v>90</v>
      </c>
      <c r="C18" s="60" t="s">
        <v>179</v>
      </c>
      <c r="D18" s="40" t="s">
        <v>180</v>
      </c>
      <c r="E18" s="40" t="s">
        <v>181</v>
      </c>
      <c r="F18" s="41" t="s">
        <v>226</v>
      </c>
      <c r="G18" s="42"/>
      <c r="H18" s="43">
        <v>2670549</v>
      </c>
      <c r="I18" s="43">
        <v>0</v>
      </c>
      <c r="J18" s="58">
        <v>2670549</v>
      </c>
    </row>
    <row r="19" spans="1:10" s="18" customFormat="1" ht="16.5" thickBot="1">
      <c r="A19" s="51"/>
      <c r="B19" s="52"/>
      <c r="C19" s="53" t="s">
        <v>38</v>
      </c>
      <c r="D19" s="52"/>
      <c r="E19" s="52"/>
      <c r="F19" s="52"/>
      <c r="G19" s="52"/>
      <c r="H19" s="54">
        <f>SUM(H7:H18)</f>
        <v>34211081</v>
      </c>
      <c r="I19" s="54">
        <f>SUM(I7:I18)</f>
        <v>0</v>
      </c>
      <c r="J19" s="55">
        <f>SUM(J7:J18)</f>
        <v>28596820</v>
      </c>
    </row>
    <row r="20" spans="1:10" ht="13.5" thickTop="1">
      <c r="A20" s="29"/>
      <c r="B20" s="29"/>
      <c r="C20" s="29"/>
      <c r="D20" s="29"/>
      <c r="E20" s="29"/>
      <c r="F20" s="29"/>
      <c r="G20" s="29"/>
      <c r="H20" s="29"/>
      <c r="I20" s="56"/>
      <c r="J20" s="56"/>
    </row>
    <row r="21" spans="1:10" ht="12.75">
      <c r="A21" s="29"/>
      <c r="B21" s="29"/>
      <c r="C21" s="29"/>
      <c r="D21" s="29"/>
      <c r="E21" s="29"/>
      <c r="F21" s="29"/>
      <c r="G21" s="29"/>
      <c r="H21" s="29"/>
      <c r="I21" s="56"/>
      <c r="J21" s="56"/>
    </row>
    <row r="22" spans="1:10" ht="12.75">
      <c r="A22" s="29"/>
      <c r="B22" s="29"/>
      <c r="C22" s="29"/>
      <c r="D22" s="29"/>
      <c r="E22" s="29"/>
      <c r="F22" s="29"/>
      <c r="G22" s="29"/>
      <c r="H22" s="29"/>
      <c r="I22" s="56"/>
      <c r="J22" s="56"/>
    </row>
  </sheetData>
  <sheetProtection/>
  <mergeCells count="4">
    <mergeCell ref="B1:J1"/>
    <mergeCell ref="A4:J4"/>
    <mergeCell ref="A2:J2"/>
    <mergeCell ref="A3:J3"/>
  </mergeCells>
  <printOptions horizontalCentered="1"/>
  <pageMargins left="0.3937007874015748" right="0.3937007874015748" top="0.7874015748031497" bottom="0.4724409448818898" header="0" footer="0.1968503937007874"/>
  <pageSetup horizontalDpi="600" verticalDpi="600" orientation="landscape" scale="75" r:id="rId1"/>
</worksheet>
</file>

<file path=xl/worksheets/sheet4.xml><?xml version="1.0" encoding="utf-8"?>
<worksheet xmlns="http://schemas.openxmlformats.org/spreadsheetml/2006/main" xmlns:r="http://schemas.openxmlformats.org/officeDocument/2006/relationships">
  <dimension ref="B1:K20"/>
  <sheetViews>
    <sheetView showGridLines="0" zoomScalePageLayoutView="0" workbookViewId="0" topLeftCell="B1">
      <selection activeCell="F6" sqref="F6"/>
    </sheetView>
  </sheetViews>
  <sheetFormatPr defaultColWidth="11.421875" defaultRowHeight="12.75"/>
  <cols>
    <col min="1" max="1" width="0" style="0" hidden="1" customWidth="1"/>
    <col min="2" max="2" width="15.8515625" style="0" customWidth="1"/>
    <col min="3" max="3" width="18.00390625" style="0" customWidth="1"/>
    <col min="4" max="4" width="36.7109375" style="0" customWidth="1"/>
    <col min="5" max="5" width="17.421875" style="0" customWidth="1"/>
    <col min="6" max="6" width="16.421875" style="0" customWidth="1"/>
    <col min="7" max="7" width="34.140625" style="0" customWidth="1"/>
    <col min="8" max="8" width="16.140625" style="0" customWidth="1"/>
    <col min="9" max="9" width="17.140625" style="0" hidden="1" customWidth="1"/>
    <col min="10" max="10" width="16.421875" style="1" hidden="1" customWidth="1"/>
    <col min="11" max="11" width="15.8515625" style="1" customWidth="1"/>
    <col min="12" max="12" width="11.57421875" style="0" customWidth="1"/>
  </cols>
  <sheetData>
    <row r="1" spans="2:11" ht="18.75">
      <c r="B1" s="2"/>
      <c r="C1" s="147"/>
      <c r="D1" s="147"/>
      <c r="E1" s="147"/>
      <c r="F1" s="147"/>
      <c r="G1" s="147"/>
      <c r="H1" s="147"/>
      <c r="I1" s="147"/>
      <c r="J1" s="147"/>
      <c r="K1" s="147"/>
    </row>
    <row r="2" spans="2:11" ht="25.5">
      <c r="B2" s="148" t="s">
        <v>39</v>
      </c>
      <c r="C2" s="149"/>
      <c r="D2" s="149"/>
      <c r="E2" s="149"/>
      <c r="F2" s="149"/>
      <c r="G2" s="149"/>
      <c r="H2" s="149"/>
      <c r="I2" s="149"/>
      <c r="J2" s="149"/>
      <c r="K2" s="149"/>
    </row>
    <row r="3" spans="2:11" ht="18">
      <c r="B3" s="150" t="s">
        <v>182</v>
      </c>
      <c r="C3" s="150"/>
      <c r="D3" s="150"/>
      <c r="E3" s="150"/>
      <c r="F3" s="150"/>
      <c r="G3" s="150"/>
      <c r="H3" s="150"/>
      <c r="I3" s="150"/>
      <c r="J3" s="150"/>
      <c r="K3" s="150"/>
    </row>
    <row r="4" spans="2:11" ht="18">
      <c r="B4" s="150" t="s">
        <v>147</v>
      </c>
      <c r="C4" s="150"/>
      <c r="D4" s="150"/>
      <c r="E4" s="150"/>
      <c r="F4" s="150"/>
      <c r="G4" s="150"/>
      <c r="H4" s="150"/>
      <c r="I4" s="150"/>
      <c r="J4" s="150"/>
      <c r="K4" s="150"/>
    </row>
    <row r="5" spans="2:11" ht="13.5" thickBot="1">
      <c r="B5" s="29"/>
      <c r="C5" s="30"/>
      <c r="D5" s="30"/>
      <c r="E5" s="30"/>
      <c r="F5" s="30"/>
      <c r="G5" s="30"/>
      <c r="H5" s="30"/>
      <c r="I5" s="30"/>
      <c r="J5" s="30"/>
      <c r="K5" s="30"/>
    </row>
    <row r="6" spans="2:11" s="16" customFormat="1" ht="34.5" thickBot="1" thickTop="1">
      <c r="B6" s="61" t="s">
        <v>33</v>
      </c>
      <c r="C6" s="32" t="s">
        <v>0</v>
      </c>
      <c r="D6" s="32" t="s">
        <v>1</v>
      </c>
      <c r="E6" s="33" t="s">
        <v>34</v>
      </c>
      <c r="F6" s="33" t="s">
        <v>35</v>
      </c>
      <c r="G6" s="33" t="s">
        <v>36</v>
      </c>
      <c r="H6" s="33" t="s">
        <v>3</v>
      </c>
      <c r="I6" s="34" t="s">
        <v>37</v>
      </c>
      <c r="J6" s="35" t="s">
        <v>4</v>
      </c>
      <c r="K6" s="36" t="s">
        <v>5</v>
      </c>
    </row>
    <row r="7" spans="2:11" s="17" customFormat="1" ht="90.75" customHeight="1" thickTop="1">
      <c r="B7" s="37" t="s">
        <v>194</v>
      </c>
      <c r="C7" s="38" t="s">
        <v>90</v>
      </c>
      <c r="D7" s="39" t="s">
        <v>348</v>
      </c>
      <c r="E7" s="40" t="s">
        <v>183</v>
      </c>
      <c r="F7" s="40" t="s">
        <v>184</v>
      </c>
      <c r="G7" s="41" t="s">
        <v>195</v>
      </c>
      <c r="H7" s="42"/>
      <c r="I7" s="43">
        <v>392666</v>
      </c>
      <c r="J7" s="43">
        <v>0</v>
      </c>
      <c r="K7" s="44">
        <v>0</v>
      </c>
    </row>
    <row r="8" spans="2:11" s="17" customFormat="1" ht="76.5" customHeight="1">
      <c r="B8" s="37" t="s">
        <v>237</v>
      </c>
      <c r="C8" s="38" t="s">
        <v>90</v>
      </c>
      <c r="D8" s="47" t="s">
        <v>185</v>
      </c>
      <c r="E8" s="40" t="s">
        <v>186</v>
      </c>
      <c r="F8" s="40" t="s">
        <v>187</v>
      </c>
      <c r="G8" s="41" t="s">
        <v>227</v>
      </c>
      <c r="H8" s="42" t="s">
        <v>228</v>
      </c>
      <c r="I8" s="43">
        <v>996440</v>
      </c>
      <c r="J8" s="43">
        <v>0</v>
      </c>
      <c r="K8" s="62">
        <v>429740</v>
      </c>
    </row>
    <row r="9" spans="2:11" s="17" customFormat="1" ht="65.25" customHeight="1">
      <c r="B9" s="37" t="s">
        <v>238</v>
      </c>
      <c r="C9" s="38" t="s">
        <v>90</v>
      </c>
      <c r="D9" s="47" t="s">
        <v>188</v>
      </c>
      <c r="E9" s="40" t="s">
        <v>189</v>
      </c>
      <c r="F9" s="40" t="s">
        <v>190</v>
      </c>
      <c r="G9" s="41" t="s">
        <v>239</v>
      </c>
      <c r="H9" s="42" t="s">
        <v>240</v>
      </c>
      <c r="I9" s="43">
        <v>1020000</v>
      </c>
      <c r="J9" s="43">
        <v>0</v>
      </c>
      <c r="K9" s="44">
        <v>484400</v>
      </c>
    </row>
    <row r="10" spans="2:11" s="17" customFormat="1" ht="66">
      <c r="B10" s="37" t="s">
        <v>241</v>
      </c>
      <c r="C10" s="38" t="s">
        <v>90</v>
      </c>
      <c r="D10" s="47" t="s">
        <v>191</v>
      </c>
      <c r="E10" s="40" t="s">
        <v>192</v>
      </c>
      <c r="F10" s="40" t="s">
        <v>193</v>
      </c>
      <c r="G10" s="41" t="s">
        <v>239</v>
      </c>
      <c r="H10" s="42" t="s">
        <v>240</v>
      </c>
      <c r="I10" s="43">
        <v>2867520</v>
      </c>
      <c r="J10" s="43">
        <v>0</v>
      </c>
      <c r="K10" s="44">
        <v>2300820</v>
      </c>
    </row>
    <row r="11" spans="2:11" s="17" customFormat="1" ht="63" customHeight="1">
      <c r="B11" s="37" t="s">
        <v>234</v>
      </c>
      <c r="C11" s="38" t="s">
        <v>90</v>
      </c>
      <c r="D11" s="47" t="s">
        <v>229</v>
      </c>
      <c r="E11" s="40" t="s">
        <v>230</v>
      </c>
      <c r="F11" s="40" t="s">
        <v>231</v>
      </c>
      <c r="G11" s="41" t="s">
        <v>242</v>
      </c>
      <c r="H11" s="42" t="s">
        <v>243</v>
      </c>
      <c r="I11" s="43">
        <v>1287000</v>
      </c>
      <c r="J11" s="43">
        <v>0</v>
      </c>
      <c r="K11" s="44">
        <v>334200</v>
      </c>
    </row>
    <row r="12" spans="2:11" s="17" customFormat="1" ht="73.5" customHeight="1">
      <c r="B12" s="37" t="s">
        <v>236</v>
      </c>
      <c r="C12" s="38" t="s">
        <v>90</v>
      </c>
      <c r="D12" s="47" t="s">
        <v>347</v>
      </c>
      <c r="E12" s="40" t="s">
        <v>232</v>
      </c>
      <c r="F12" s="40" t="s">
        <v>233</v>
      </c>
      <c r="G12" s="41" t="s">
        <v>235</v>
      </c>
      <c r="H12" s="42" t="s">
        <v>243</v>
      </c>
      <c r="I12" s="43">
        <v>1309000</v>
      </c>
      <c r="J12" s="43">
        <v>0</v>
      </c>
      <c r="K12" s="44">
        <v>742300</v>
      </c>
    </row>
    <row r="13" spans="2:11" s="17" customFormat="1" ht="62.25" customHeight="1" thickBot="1">
      <c r="B13" s="37" t="s">
        <v>254</v>
      </c>
      <c r="C13" s="38" t="s">
        <v>90</v>
      </c>
      <c r="D13" s="63" t="s">
        <v>252</v>
      </c>
      <c r="E13" s="40" t="s">
        <v>253</v>
      </c>
      <c r="F13" s="40" t="s">
        <v>255</v>
      </c>
      <c r="G13" s="41" t="s">
        <v>269</v>
      </c>
      <c r="H13" s="42" t="s">
        <v>270</v>
      </c>
      <c r="I13" s="43">
        <v>2161300</v>
      </c>
      <c r="J13" s="43">
        <v>0</v>
      </c>
      <c r="K13" s="44">
        <v>1594600</v>
      </c>
    </row>
    <row r="14" spans="2:11" s="17" customFormat="1" ht="62.25" customHeight="1">
      <c r="B14" s="64"/>
      <c r="C14" s="65" t="s">
        <v>248</v>
      </c>
      <c r="D14" s="66" t="s">
        <v>245</v>
      </c>
      <c r="E14" s="67" t="s">
        <v>246</v>
      </c>
      <c r="F14" s="67" t="s">
        <v>247</v>
      </c>
      <c r="G14" s="68" t="s">
        <v>344</v>
      </c>
      <c r="H14" s="65" t="s">
        <v>345</v>
      </c>
      <c r="I14" s="69">
        <v>421148</v>
      </c>
      <c r="J14" s="69">
        <v>0</v>
      </c>
      <c r="K14" s="70">
        <v>421148</v>
      </c>
    </row>
    <row r="15" spans="2:11" s="17" customFormat="1" ht="79.5" customHeight="1">
      <c r="B15" s="37"/>
      <c r="C15" s="38" t="s">
        <v>248</v>
      </c>
      <c r="D15" s="63" t="s">
        <v>249</v>
      </c>
      <c r="E15" s="40" t="s">
        <v>250</v>
      </c>
      <c r="F15" s="40" t="s">
        <v>251</v>
      </c>
      <c r="G15" s="41" t="s">
        <v>344</v>
      </c>
      <c r="H15" s="42" t="s">
        <v>346</v>
      </c>
      <c r="I15" s="43">
        <v>266857</v>
      </c>
      <c r="J15" s="43">
        <v>0</v>
      </c>
      <c r="K15" s="44">
        <v>266857</v>
      </c>
    </row>
    <row r="16" spans="2:11" s="17" customFormat="1" ht="55.5" customHeight="1">
      <c r="B16" s="37" t="s">
        <v>254</v>
      </c>
      <c r="C16" s="38" t="s">
        <v>90</v>
      </c>
      <c r="D16" s="63" t="s">
        <v>252</v>
      </c>
      <c r="E16" s="40" t="s">
        <v>253</v>
      </c>
      <c r="F16" s="40" t="s">
        <v>255</v>
      </c>
      <c r="G16" s="41" t="s">
        <v>269</v>
      </c>
      <c r="H16" s="42" t="s">
        <v>270</v>
      </c>
      <c r="I16" s="43">
        <v>2161300</v>
      </c>
      <c r="J16" s="43">
        <v>0</v>
      </c>
      <c r="K16" s="44">
        <v>1594600</v>
      </c>
    </row>
    <row r="17" spans="2:11" s="17" customFormat="1" ht="16.5" hidden="1">
      <c r="B17" s="37"/>
      <c r="C17" s="38"/>
      <c r="D17" s="39"/>
      <c r="E17" s="40"/>
      <c r="F17" s="40"/>
      <c r="G17" s="45"/>
      <c r="H17" s="42"/>
      <c r="I17" s="43"/>
      <c r="J17" s="50"/>
      <c r="K17" s="44"/>
    </row>
    <row r="18" spans="2:11" s="18" customFormat="1" ht="16.5" thickBot="1">
      <c r="B18" s="51"/>
      <c r="C18" s="52"/>
      <c r="D18" s="53" t="s">
        <v>38</v>
      </c>
      <c r="E18" s="52"/>
      <c r="F18" s="52"/>
      <c r="G18" s="52"/>
      <c r="H18" s="52"/>
      <c r="I18" s="54">
        <f>SUM(I7:I17)</f>
        <v>12883231</v>
      </c>
      <c r="J18" s="54">
        <f>SUM(J7:J17)</f>
        <v>0</v>
      </c>
      <c r="K18" s="55">
        <f>SUM(K7:K17)</f>
        <v>8168665</v>
      </c>
    </row>
    <row r="19" spans="2:11" ht="13.5" thickTop="1">
      <c r="B19" s="29"/>
      <c r="C19" s="29"/>
      <c r="D19" s="29"/>
      <c r="E19" s="29"/>
      <c r="F19" s="29"/>
      <c r="G19" s="29"/>
      <c r="H19" s="29"/>
      <c r="I19" s="29"/>
      <c r="J19" s="56"/>
      <c r="K19" s="56"/>
    </row>
    <row r="20" spans="2:11" ht="12.75">
      <c r="B20" s="29"/>
      <c r="C20" s="29"/>
      <c r="D20" s="29"/>
      <c r="E20" s="29"/>
      <c r="F20" s="29"/>
      <c r="G20" s="29"/>
      <c r="H20" s="29"/>
      <c r="I20" s="29"/>
      <c r="J20" s="56"/>
      <c r="K20" s="56"/>
    </row>
  </sheetData>
  <sheetProtection/>
  <mergeCells count="4">
    <mergeCell ref="C1:K1"/>
    <mergeCell ref="B4:K4"/>
    <mergeCell ref="B2:K2"/>
    <mergeCell ref="B3:K3"/>
  </mergeCells>
  <printOptions horizontalCentered="1"/>
  <pageMargins left="0.3937007874015748" right="0.3937007874015748" top="0.7874015748031497" bottom="0.4724409448818898" header="0" footer="0.1968503937007874"/>
  <pageSetup horizontalDpi="600" verticalDpi="600" orientation="landscape" scale="75" r:id="rId1"/>
</worksheet>
</file>

<file path=xl/worksheets/sheet5.xml><?xml version="1.0" encoding="utf-8"?>
<worksheet xmlns="http://schemas.openxmlformats.org/spreadsheetml/2006/main" xmlns:r="http://schemas.openxmlformats.org/officeDocument/2006/relationships">
  <dimension ref="B1:L35"/>
  <sheetViews>
    <sheetView showGridLines="0" zoomScalePageLayoutView="0" workbookViewId="0" topLeftCell="B1">
      <selection activeCell="B33" sqref="B33"/>
    </sheetView>
  </sheetViews>
  <sheetFormatPr defaultColWidth="11.421875" defaultRowHeight="12.75"/>
  <cols>
    <col min="1" max="1" width="0" style="0" hidden="1" customWidth="1"/>
    <col min="2" max="2" width="15.8515625" style="0" customWidth="1"/>
    <col min="3" max="3" width="18.00390625" style="0" customWidth="1"/>
    <col min="4" max="4" width="36.7109375" style="0" customWidth="1"/>
    <col min="5" max="5" width="20.28125" style="0" customWidth="1"/>
    <col min="6" max="6" width="16.421875" style="0" customWidth="1"/>
    <col min="7" max="7" width="34.140625" style="0" customWidth="1"/>
    <col min="8" max="8" width="16.140625" style="0" customWidth="1"/>
    <col min="9" max="9" width="17.140625" style="0" hidden="1" customWidth="1"/>
    <col min="10" max="10" width="14.8515625" style="1" customWidth="1"/>
    <col min="11" max="11" width="15.140625" style="1" customWidth="1"/>
    <col min="12" max="12" width="35.140625" style="0" customWidth="1"/>
  </cols>
  <sheetData>
    <row r="1" spans="2:11" ht="18.75">
      <c r="B1" s="2"/>
      <c r="C1" s="147"/>
      <c r="D1" s="147"/>
      <c r="E1" s="147"/>
      <c r="F1" s="147"/>
      <c r="G1" s="147"/>
      <c r="H1" s="147"/>
      <c r="I1" s="147"/>
      <c r="J1" s="147"/>
      <c r="K1" s="147"/>
    </row>
    <row r="2" spans="2:11" ht="25.5">
      <c r="B2" s="148" t="s">
        <v>39</v>
      </c>
      <c r="C2" s="149"/>
      <c r="D2" s="149"/>
      <c r="E2" s="149"/>
      <c r="F2" s="149"/>
      <c r="G2" s="149"/>
      <c r="H2" s="149"/>
      <c r="I2" s="149"/>
      <c r="J2" s="149"/>
      <c r="K2" s="149"/>
    </row>
    <row r="3" spans="2:11" ht="18">
      <c r="B3" s="150" t="s">
        <v>259</v>
      </c>
      <c r="C3" s="150"/>
      <c r="D3" s="150"/>
      <c r="E3" s="150"/>
      <c r="F3" s="150"/>
      <c r="G3" s="150"/>
      <c r="H3" s="150"/>
      <c r="I3" s="150"/>
      <c r="J3" s="150"/>
      <c r="K3" s="150"/>
    </row>
    <row r="4" spans="2:11" ht="18">
      <c r="B4" s="150" t="s">
        <v>147</v>
      </c>
      <c r="C4" s="150"/>
      <c r="D4" s="150"/>
      <c r="E4" s="150"/>
      <c r="F4" s="150"/>
      <c r="G4" s="150"/>
      <c r="H4" s="150"/>
      <c r="I4" s="150"/>
      <c r="J4" s="150"/>
      <c r="K4" s="150"/>
    </row>
    <row r="5" spans="2:11" ht="13.5" thickBot="1">
      <c r="B5" s="29"/>
      <c r="C5" s="30"/>
      <c r="D5" s="30"/>
      <c r="E5" s="30"/>
      <c r="F5" s="30"/>
      <c r="G5" s="30"/>
      <c r="H5" s="30"/>
      <c r="I5" s="30"/>
      <c r="J5" s="30"/>
      <c r="K5" s="30"/>
    </row>
    <row r="6" spans="2:11" s="16" customFormat="1" ht="34.5" thickBot="1" thickTop="1">
      <c r="B6" s="71" t="s">
        <v>33</v>
      </c>
      <c r="C6" s="32" t="s">
        <v>0</v>
      </c>
      <c r="D6" s="32" t="s">
        <v>1</v>
      </c>
      <c r="E6" s="33" t="s">
        <v>34</v>
      </c>
      <c r="F6" s="33" t="s">
        <v>35</v>
      </c>
      <c r="G6" s="33" t="s">
        <v>36</v>
      </c>
      <c r="H6" s="33" t="s">
        <v>3</v>
      </c>
      <c r="I6" s="34" t="s">
        <v>37</v>
      </c>
      <c r="J6" s="35" t="s">
        <v>4</v>
      </c>
      <c r="K6" s="36" t="s">
        <v>5</v>
      </c>
    </row>
    <row r="7" spans="2:11" s="17" customFormat="1" ht="78.75" customHeight="1" thickTop="1">
      <c r="B7" s="37" t="s">
        <v>268</v>
      </c>
      <c r="C7" s="38" t="s">
        <v>90</v>
      </c>
      <c r="D7" s="63" t="s">
        <v>256</v>
      </c>
      <c r="E7" s="40" t="s">
        <v>257</v>
      </c>
      <c r="F7" s="40" t="s">
        <v>258</v>
      </c>
      <c r="G7" s="41" t="s">
        <v>269</v>
      </c>
      <c r="H7" s="42" t="s">
        <v>333</v>
      </c>
      <c r="I7" s="43">
        <v>1999005</v>
      </c>
      <c r="J7" s="43">
        <v>0</v>
      </c>
      <c r="K7" s="58">
        <v>1432305</v>
      </c>
    </row>
    <row r="8" spans="2:11" s="17" customFormat="1" ht="90.75" customHeight="1">
      <c r="B8" s="37" t="s">
        <v>278</v>
      </c>
      <c r="C8" s="38" t="s">
        <v>90</v>
      </c>
      <c r="D8" s="63" t="s">
        <v>260</v>
      </c>
      <c r="E8" s="40" t="s">
        <v>261</v>
      </c>
      <c r="F8" s="40" t="s">
        <v>262</v>
      </c>
      <c r="G8" s="41" t="s">
        <v>269</v>
      </c>
      <c r="H8" s="42" t="s">
        <v>334</v>
      </c>
      <c r="I8" s="43">
        <v>1616209</v>
      </c>
      <c r="J8" s="43">
        <v>0</v>
      </c>
      <c r="K8" s="58">
        <v>1049509</v>
      </c>
    </row>
    <row r="9" spans="2:11" s="17" customFormat="1" ht="79.5" customHeight="1">
      <c r="B9" s="37" t="s">
        <v>287</v>
      </c>
      <c r="C9" s="38" t="s">
        <v>90</v>
      </c>
      <c r="D9" s="63" t="s">
        <v>263</v>
      </c>
      <c r="E9" s="40" t="s">
        <v>264</v>
      </c>
      <c r="F9" s="40" t="s">
        <v>265</v>
      </c>
      <c r="G9" s="41" t="s">
        <v>269</v>
      </c>
      <c r="H9" s="42" t="s">
        <v>335</v>
      </c>
      <c r="I9" s="43">
        <v>1459118</v>
      </c>
      <c r="J9" s="43">
        <v>0</v>
      </c>
      <c r="K9" s="44">
        <v>308771</v>
      </c>
    </row>
    <row r="10" spans="2:11" s="17" customFormat="1" ht="75" customHeight="1">
      <c r="B10" s="37" t="s">
        <v>285</v>
      </c>
      <c r="C10" s="38" t="s">
        <v>90</v>
      </c>
      <c r="D10" s="63" t="s">
        <v>266</v>
      </c>
      <c r="E10" s="40" t="s">
        <v>267</v>
      </c>
      <c r="F10" s="40" t="s">
        <v>265</v>
      </c>
      <c r="G10" s="41" t="s">
        <v>269</v>
      </c>
      <c r="H10" s="42" t="s">
        <v>336</v>
      </c>
      <c r="I10" s="43">
        <v>910000</v>
      </c>
      <c r="J10" s="43">
        <v>0</v>
      </c>
      <c r="K10" s="44">
        <v>252300</v>
      </c>
    </row>
    <row r="11" spans="2:11" s="17" customFormat="1" ht="73.5" customHeight="1">
      <c r="B11" s="37" t="s">
        <v>286</v>
      </c>
      <c r="C11" s="38" t="s">
        <v>90</v>
      </c>
      <c r="D11" s="63" t="s">
        <v>275</v>
      </c>
      <c r="E11" s="40" t="s">
        <v>276</v>
      </c>
      <c r="F11" s="40" t="s">
        <v>277</v>
      </c>
      <c r="G11" s="41" t="s">
        <v>269</v>
      </c>
      <c r="H11" s="42"/>
      <c r="I11" s="43">
        <v>986000</v>
      </c>
      <c r="J11" s="43">
        <v>0</v>
      </c>
      <c r="K11" s="58">
        <v>51400</v>
      </c>
    </row>
    <row r="12" spans="2:11" s="17" customFormat="1" ht="82.5" customHeight="1">
      <c r="B12" s="37" t="s">
        <v>323</v>
      </c>
      <c r="C12" s="38" t="s">
        <v>90</v>
      </c>
      <c r="D12" s="72" t="s">
        <v>320</v>
      </c>
      <c r="E12" s="40" t="s">
        <v>321</v>
      </c>
      <c r="F12" s="40" t="s">
        <v>322</v>
      </c>
      <c r="G12" s="41" t="s">
        <v>324</v>
      </c>
      <c r="H12" s="42"/>
      <c r="I12" s="43">
        <v>249400</v>
      </c>
      <c r="J12" s="43">
        <v>0</v>
      </c>
      <c r="K12" s="44">
        <v>0</v>
      </c>
    </row>
    <row r="13" spans="2:11" s="17" customFormat="1" ht="74.25" customHeight="1" thickBot="1">
      <c r="B13" s="37" t="s">
        <v>361</v>
      </c>
      <c r="C13" s="73" t="s">
        <v>90</v>
      </c>
      <c r="D13" s="74" t="s">
        <v>330</v>
      </c>
      <c r="E13" s="40" t="s">
        <v>331</v>
      </c>
      <c r="F13" s="40" t="s">
        <v>332</v>
      </c>
      <c r="G13" s="75" t="s">
        <v>451</v>
      </c>
      <c r="H13" s="42" t="s">
        <v>450</v>
      </c>
      <c r="I13" s="43">
        <v>32101400</v>
      </c>
      <c r="J13" s="43">
        <v>0</v>
      </c>
      <c r="K13" s="44">
        <v>30496330</v>
      </c>
    </row>
    <row r="14" spans="2:11" s="17" customFormat="1" ht="89.25" customHeight="1">
      <c r="B14" s="64" t="s">
        <v>281</v>
      </c>
      <c r="C14" s="65" t="s">
        <v>208</v>
      </c>
      <c r="D14" s="76" t="s">
        <v>280</v>
      </c>
      <c r="E14" s="67" t="s">
        <v>282</v>
      </c>
      <c r="F14" s="67" t="s">
        <v>283</v>
      </c>
      <c r="G14" s="68" t="s">
        <v>337</v>
      </c>
      <c r="H14" s="65"/>
      <c r="I14" s="69">
        <v>0</v>
      </c>
      <c r="J14" s="69">
        <v>0</v>
      </c>
      <c r="K14" s="70">
        <v>0</v>
      </c>
    </row>
    <row r="15" spans="2:11" s="17" customFormat="1" ht="99">
      <c r="B15" s="37" t="s">
        <v>281</v>
      </c>
      <c r="C15" s="38" t="s">
        <v>208</v>
      </c>
      <c r="D15" s="72" t="s">
        <v>288</v>
      </c>
      <c r="E15" s="40" t="s">
        <v>289</v>
      </c>
      <c r="F15" s="40" t="s">
        <v>290</v>
      </c>
      <c r="G15" s="41" t="s">
        <v>338</v>
      </c>
      <c r="H15" s="42" t="s">
        <v>339</v>
      </c>
      <c r="I15" s="43">
        <v>514013</v>
      </c>
      <c r="J15" s="43">
        <v>0</v>
      </c>
      <c r="K15" s="44">
        <v>514013</v>
      </c>
    </row>
    <row r="16" spans="2:11" s="17" customFormat="1" ht="133.5" customHeight="1">
      <c r="B16" s="37" t="s">
        <v>281</v>
      </c>
      <c r="C16" s="38" t="s">
        <v>208</v>
      </c>
      <c r="D16" s="72" t="s">
        <v>298</v>
      </c>
      <c r="E16" s="40" t="s">
        <v>299</v>
      </c>
      <c r="F16" s="40" t="s">
        <v>300</v>
      </c>
      <c r="G16" s="41" t="s">
        <v>301</v>
      </c>
      <c r="H16" s="42" t="s">
        <v>340</v>
      </c>
      <c r="I16" s="43">
        <v>700000</v>
      </c>
      <c r="J16" s="43">
        <v>0</v>
      </c>
      <c r="K16" s="44">
        <v>700000</v>
      </c>
    </row>
    <row r="17" spans="2:11" s="17" customFormat="1" ht="63" customHeight="1">
      <c r="B17" s="37" t="s">
        <v>281</v>
      </c>
      <c r="C17" s="38" t="s">
        <v>208</v>
      </c>
      <c r="D17" s="72" t="s">
        <v>303</v>
      </c>
      <c r="E17" s="40" t="s">
        <v>304</v>
      </c>
      <c r="F17" s="40" t="s">
        <v>305</v>
      </c>
      <c r="G17" s="41" t="s">
        <v>244</v>
      </c>
      <c r="H17" s="42" t="s">
        <v>341</v>
      </c>
      <c r="I17" s="43">
        <v>1519681</v>
      </c>
      <c r="J17" s="43">
        <v>0</v>
      </c>
      <c r="K17" s="44">
        <v>1519681</v>
      </c>
    </row>
    <row r="18" spans="2:11" s="17" customFormat="1" ht="85.5" customHeight="1">
      <c r="B18" s="37" t="s">
        <v>281</v>
      </c>
      <c r="C18" s="38" t="s">
        <v>208</v>
      </c>
      <c r="D18" s="77" t="s">
        <v>306</v>
      </c>
      <c r="E18" s="40" t="s">
        <v>307</v>
      </c>
      <c r="F18" s="40" t="s">
        <v>308</v>
      </c>
      <c r="G18" s="41" t="s">
        <v>463</v>
      </c>
      <c r="H18" s="42" t="s">
        <v>464</v>
      </c>
      <c r="I18" s="43">
        <v>342435</v>
      </c>
      <c r="J18" s="43">
        <v>0</v>
      </c>
      <c r="K18" s="44">
        <v>342435</v>
      </c>
    </row>
    <row r="19" spans="2:11" s="17" customFormat="1" ht="73.5" customHeight="1">
      <c r="B19" s="37" t="s">
        <v>281</v>
      </c>
      <c r="C19" s="38" t="s">
        <v>208</v>
      </c>
      <c r="D19" s="72" t="s">
        <v>309</v>
      </c>
      <c r="E19" s="40" t="s">
        <v>310</v>
      </c>
      <c r="F19" s="40" t="s">
        <v>311</v>
      </c>
      <c r="G19" s="41" t="s">
        <v>244</v>
      </c>
      <c r="H19" s="42" t="s">
        <v>342</v>
      </c>
      <c r="I19" s="43">
        <v>2654054</v>
      </c>
      <c r="J19" s="43">
        <v>0</v>
      </c>
      <c r="K19" s="44">
        <v>2654054</v>
      </c>
    </row>
    <row r="20" spans="2:11" s="17" customFormat="1" ht="99">
      <c r="B20" s="37" t="s">
        <v>281</v>
      </c>
      <c r="C20" s="38" t="s">
        <v>208</v>
      </c>
      <c r="D20" s="72" t="s">
        <v>312</v>
      </c>
      <c r="E20" s="40" t="s">
        <v>313</v>
      </c>
      <c r="F20" s="40" t="s">
        <v>311</v>
      </c>
      <c r="G20" s="41" t="s">
        <v>314</v>
      </c>
      <c r="H20" s="42" t="s">
        <v>349</v>
      </c>
      <c r="I20" s="43">
        <v>4781984</v>
      </c>
      <c r="J20" s="43">
        <v>0</v>
      </c>
      <c r="K20" s="44">
        <v>4781984</v>
      </c>
    </row>
    <row r="21" spans="2:11" s="17" customFormat="1" ht="90" customHeight="1" thickBot="1">
      <c r="B21" s="78" t="s">
        <v>281</v>
      </c>
      <c r="C21" s="73" t="s">
        <v>208</v>
      </c>
      <c r="D21" s="74" t="s">
        <v>325</v>
      </c>
      <c r="E21" s="40" t="s">
        <v>327</v>
      </c>
      <c r="F21" s="40" t="s">
        <v>326</v>
      </c>
      <c r="G21" s="75" t="s">
        <v>343</v>
      </c>
      <c r="H21" s="42" t="s">
        <v>464</v>
      </c>
      <c r="I21" s="43">
        <v>2500000</v>
      </c>
      <c r="J21" s="43">
        <v>0</v>
      </c>
      <c r="K21" s="44">
        <v>2500000</v>
      </c>
    </row>
    <row r="22" spans="2:12" s="17" customFormat="1" ht="116.25" customHeight="1">
      <c r="B22" s="64" t="s">
        <v>437</v>
      </c>
      <c r="C22" s="79" t="s">
        <v>381</v>
      </c>
      <c r="D22" s="80" t="s">
        <v>273</v>
      </c>
      <c r="E22" s="81" t="s">
        <v>274</v>
      </c>
      <c r="F22" s="81" t="s">
        <v>272</v>
      </c>
      <c r="G22" s="82" t="s">
        <v>431</v>
      </c>
      <c r="H22" s="79"/>
      <c r="I22" s="83">
        <v>11000000</v>
      </c>
      <c r="J22" s="69">
        <v>5500000</v>
      </c>
      <c r="K22" s="70"/>
      <c r="L22" s="28" t="s">
        <v>454</v>
      </c>
    </row>
    <row r="23" spans="2:12" s="17" customFormat="1" ht="104.25" customHeight="1">
      <c r="B23" s="37" t="s">
        <v>317</v>
      </c>
      <c r="C23" s="73" t="s">
        <v>297</v>
      </c>
      <c r="D23" s="84" t="s">
        <v>318</v>
      </c>
      <c r="E23" s="40"/>
      <c r="F23" s="40" t="s">
        <v>279</v>
      </c>
      <c r="G23" s="41" t="s">
        <v>319</v>
      </c>
      <c r="H23" s="42"/>
      <c r="I23" s="43">
        <v>2500000</v>
      </c>
      <c r="J23" s="43">
        <v>1250000</v>
      </c>
      <c r="K23" s="44"/>
      <c r="L23" s="28" t="s">
        <v>454</v>
      </c>
    </row>
    <row r="24" spans="2:11" s="17" customFormat="1" ht="215.25" customHeight="1">
      <c r="B24" s="37" t="s">
        <v>351</v>
      </c>
      <c r="C24" s="45" t="s">
        <v>271</v>
      </c>
      <c r="D24" s="72" t="s">
        <v>284</v>
      </c>
      <c r="E24" s="40"/>
      <c r="F24" s="40" t="s">
        <v>283</v>
      </c>
      <c r="G24" s="85" t="s">
        <v>350</v>
      </c>
      <c r="H24" s="42" t="s">
        <v>460</v>
      </c>
      <c r="I24" s="43">
        <v>0</v>
      </c>
      <c r="J24" s="43">
        <v>0</v>
      </c>
      <c r="K24" s="44">
        <v>0</v>
      </c>
    </row>
    <row r="25" spans="2:11" s="17" customFormat="1" ht="90" customHeight="1">
      <c r="B25" s="37" t="s">
        <v>452</v>
      </c>
      <c r="C25" s="38" t="s">
        <v>356</v>
      </c>
      <c r="D25" s="72" t="s">
        <v>357</v>
      </c>
      <c r="E25" s="40" t="s">
        <v>359</v>
      </c>
      <c r="F25" s="40" t="s">
        <v>326</v>
      </c>
      <c r="G25" s="41" t="s">
        <v>453</v>
      </c>
      <c r="H25" s="42" t="s">
        <v>392</v>
      </c>
      <c r="I25" s="43">
        <v>8500000</v>
      </c>
      <c r="J25" s="43">
        <v>0</v>
      </c>
      <c r="K25" s="44">
        <v>8500000</v>
      </c>
    </row>
    <row r="26" spans="2:11" s="17" customFormat="1" ht="90.75" customHeight="1">
      <c r="B26" s="37" t="s">
        <v>328</v>
      </c>
      <c r="C26" s="123" t="s">
        <v>356</v>
      </c>
      <c r="D26" s="72" t="s">
        <v>358</v>
      </c>
      <c r="E26" s="40" t="s">
        <v>359</v>
      </c>
      <c r="F26" s="40" t="s">
        <v>326</v>
      </c>
      <c r="G26" s="86" t="s">
        <v>540</v>
      </c>
      <c r="H26" s="42"/>
      <c r="I26" s="43">
        <v>17400000</v>
      </c>
      <c r="J26" s="43">
        <v>0</v>
      </c>
      <c r="K26" s="44">
        <v>17400000</v>
      </c>
    </row>
    <row r="27" spans="2:11" s="17" customFormat="1" ht="120" customHeight="1" thickBot="1">
      <c r="B27" s="78" t="s">
        <v>328</v>
      </c>
      <c r="C27" s="123" t="s">
        <v>360</v>
      </c>
      <c r="D27" s="77" t="s">
        <v>329</v>
      </c>
      <c r="E27" s="40"/>
      <c r="F27" s="40" t="s">
        <v>326</v>
      </c>
      <c r="G27" s="75" t="s">
        <v>567</v>
      </c>
      <c r="H27" s="42"/>
      <c r="I27" s="43">
        <v>20000000</v>
      </c>
      <c r="J27" s="43">
        <v>10000000</v>
      </c>
      <c r="K27" s="44">
        <v>0</v>
      </c>
    </row>
    <row r="28" spans="2:11" s="17" customFormat="1" ht="132.75" customHeight="1">
      <c r="B28" s="64" t="s">
        <v>302</v>
      </c>
      <c r="C28" s="87" t="s">
        <v>295</v>
      </c>
      <c r="D28" s="76" t="s">
        <v>291</v>
      </c>
      <c r="E28" s="67" t="s">
        <v>292</v>
      </c>
      <c r="F28" s="67" t="s">
        <v>293</v>
      </c>
      <c r="G28" s="68" t="s">
        <v>315</v>
      </c>
      <c r="H28" s="65" t="s">
        <v>316</v>
      </c>
      <c r="I28" s="69">
        <v>2218351</v>
      </c>
      <c r="J28" s="69">
        <v>1334101</v>
      </c>
      <c r="K28" s="70">
        <v>1334101</v>
      </c>
    </row>
    <row r="29" spans="2:11" s="17" customFormat="1" ht="118.5" customHeight="1">
      <c r="B29" s="37"/>
      <c r="C29" s="88" t="s">
        <v>295</v>
      </c>
      <c r="D29" s="72" t="s">
        <v>294</v>
      </c>
      <c r="E29" s="40" t="s">
        <v>296</v>
      </c>
      <c r="F29" s="40" t="s">
        <v>293</v>
      </c>
      <c r="G29" s="41" t="s">
        <v>461</v>
      </c>
      <c r="H29" s="42"/>
      <c r="I29" s="43"/>
      <c r="J29" s="43"/>
      <c r="K29" s="44"/>
    </row>
    <row r="30" spans="2:11" s="17" customFormat="1" ht="16.5" hidden="1">
      <c r="B30" s="37"/>
      <c r="C30" s="38"/>
      <c r="D30" s="72"/>
      <c r="E30" s="40"/>
      <c r="F30" s="40"/>
      <c r="G30" s="41"/>
      <c r="H30" s="42"/>
      <c r="I30" s="43"/>
      <c r="J30" s="43"/>
      <c r="K30" s="44"/>
    </row>
    <row r="31" spans="2:11" s="17" customFormat="1" ht="16.5" hidden="1">
      <c r="B31" s="37"/>
      <c r="C31" s="38"/>
      <c r="D31" s="89"/>
      <c r="E31" s="40"/>
      <c r="F31" s="40"/>
      <c r="G31" s="41"/>
      <c r="H31" s="42"/>
      <c r="I31" s="43"/>
      <c r="J31" s="43"/>
      <c r="K31" s="44"/>
    </row>
    <row r="32" spans="2:11" s="17" customFormat="1" ht="16.5" hidden="1">
      <c r="B32" s="37"/>
      <c r="C32" s="38"/>
      <c r="D32" s="77"/>
      <c r="E32" s="40"/>
      <c r="F32" s="40"/>
      <c r="G32" s="45"/>
      <c r="H32" s="42"/>
      <c r="I32" s="43"/>
      <c r="J32" s="50"/>
      <c r="K32" s="44"/>
    </row>
    <row r="33" spans="2:11" s="18" customFormat="1" ht="16.5" thickBot="1">
      <c r="B33" s="51"/>
      <c r="C33" s="52"/>
      <c r="D33" s="53" t="s">
        <v>38</v>
      </c>
      <c r="E33" s="52"/>
      <c r="F33" s="52"/>
      <c r="G33" s="52"/>
      <c r="H33" s="52"/>
      <c r="I33" s="54">
        <f>SUM(I7:I32)</f>
        <v>113951650</v>
      </c>
      <c r="J33" s="54">
        <f>SUM(J7:J32)</f>
        <v>18084101</v>
      </c>
      <c r="K33" s="55">
        <f>SUM(K7:K32)</f>
        <v>73836883</v>
      </c>
    </row>
    <row r="34" spans="2:11" ht="13.5" thickTop="1">
      <c r="B34" s="29"/>
      <c r="C34" s="29"/>
      <c r="D34" s="29"/>
      <c r="E34" s="29"/>
      <c r="F34" s="29"/>
      <c r="G34" s="29"/>
      <c r="H34" s="29"/>
      <c r="I34" s="29"/>
      <c r="J34" s="56"/>
      <c r="K34" s="56"/>
    </row>
    <row r="35" spans="2:11" ht="12.75">
      <c r="B35" s="29"/>
      <c r="C35" s="29"/>
      <c r="D35" s="29"/>
      <c r="E35" s="29"/>
      <c r="F35" s="29"/>
      <c r="G35" s="29"/>
      <c r="H35" s="29"/>
      <c r="I35" s="29"/>
      <c r="J35" s="56"/>
      <c r="K35" s="56"/>
    </row>
  </sheetData>
  <sheetProtection/>
  <mergeCells count="4">
    <mergeCell ref="C1:K1"/>
    <mergeCell ref="B2:K2"/>
    <mergeCell ref="B3:K3"/>
    <mergeCell ref="B4:K4"/>
  </mergeCells>
  <printOptions horizontalCentered="1"/>
  <pageMargins left="0.3937007874015748" right="0.3937007874015748" top="0.7874015748031497" bottom="0.4724409448818898" header="0" footer="0.1968503937007874"/>
  <pageSetup horizontalDpi="600" verticalDpi="600" orientation="landscape" scale="70" r:id="rId1"/>
</worksheet>
</file>

<file path=xl/worksheets/sheet6.xml><?xml version="1.0" encoding="utf-8"?>
<worksheet xmlns="http://schemas.openxmlformats.org/spreadsheetml/2006/main" xmlns:r="http://schemas.openxmlformats.org/officeDocument/2006/relationships">
  <dimension ref="B1:K47"/>
  <sheetViews>
    <sheetView showGridLines="0" zoomScalePageLayoutView="0" workbookViewId="0" topLeftCell="B58">
      <selection activeCell="B3" sqref="B3:K3"/>
    </sheetView>
  </sheetViews>
  <sheetFormatPr defaultColWidth="11.421875" defaultRowHeight="12.75"/>
  <cols>
    <col min="1" max="1" width="0" style="0" hidden="1" customWidth="1"/>
    <col min="2" max="2" width="15.8515625" style="0" customWidth="1"/>
    <col min="3" max="3" width="18.00390625" style="0" customWidth="1"/>
    <col min="4" max="4" width="36.7109375" style="0" customWidth="1"/>
    <col min="5" max="5" width="20.28125" style="0" customWidth="1"/>
    <col min="6" max="6" width="16.421875" style="0" customWidth="1"/>
    <col min="7" max="7" width="34.140625" style="0" customWidth="1"/>
    <col min="8" max="8" width="16.140625" style="0" hidden="1" customWidth="1"/>
    <col min="9" max="9" width="17.140625" style="0" hidden="1" customWidth="1"/>
    <col min="10" max="10" width="14.8515625" style="1" customWidth="1"/>
    <col min="11" max="11" width="15.140625" style="1" customWidth="1"/>
  </cols>
  <sheetData>
    <row r="1" spans="2:11" ht="18.75">
      <c r="B1" s="2"/>
      <c r="C1" s="147"/>
      <c r="D1" s="147"/>
      <c r="E1" s="147"/>
      <c r="F1" s="147"/>
      <c r="G1" s="147"/>
      <c r="H1" s="147"/>
      <c r="I1" s="147"/>
      <c r="J1" s="147"/>
      <c r="K1" s="147"/>
    </row>
    <row r="2" spans="2:11" ht="25.5">
      <c r="B2" s="148" t="s">
        <v>39</v>
      </c>
      <c r="C2" s="149"/>
      <c r="D2" s="149"/>
      <c r="E2" s="149"/>
      <c r="F2" s="149"/>
      <c r="G2" s="149"/>
      <c r="H2" s="149"/>
      <c r="I2" s="149"/>
      <c r="J2" s="149"/>
      <c r="K2" s="149"/>
    </row>
    <row r="3" spans="2:11" ht="18">
      <c r="B3" s="150" t="s">
        <v>352</v>
      </c>
      <c r="C3" s="150"/>
      <c r="D3" s="150"/>
      <c r="E3" s="150"/>
      <c r="F3" s="150"/>
      <c r="G3" s="150"/>
      <c r="H3" s="150"/>
      <c r="I3" s="150"/>
      <c r="J3" s="150"/>
      <c r="K3" s="150"/>
    </row>
    <row r="4" spans="2:11" ht="18">
      <c r="B4" s="150" t="s">
        <v>147</v>
      </c>
      <c r="C4" s="150"/>
      <c r="D4" s="150"/>
      <c r="E4" s="150"/>
      <c r="F4" s="150"/>
      <c r="G4" s="150"/>
      <c r="H4" s="150"/>
      <c r="I4" s="150"/>
      <c r="J4" s="150"/>
      <c r="K4" s="150"/>
    </row>
    <row r="5" spans="2:11" ht="14.25" thickBot="1">
      <c r="B5" s="124" t="s">
        <v>594</v>
      </c>
      <c r="C5" s="30"/>
      <c r="D5" s="30"/>
      <c r="E5" s="30"/>
      <c r="F5" s="30"/>
      <c r="G5" s="30"/>
      <c r="H5" s="30"/>
      <c r="I5" s="30"/>
      <c r="J5" s="30"/>
      <c r="K5" s="30"/>
    </row>
    <row r="6" spans="2:11" s="16" customFormat="1" ht="34.5" thickBot="1" thickTop="1">
      <c r="B6" s="115" t="s">
        <v>33</v>
      </c>
      <c r="C6" s="116" t="s">
        <v>0</v>
      </c>
      <c r="D6" s="116" t="s">
        <v>1</v>
      </c>
      <c r="E6" s="115" t="s">
        <v>34</v>
      </c>
      <c r="F6" s="115" t="s">
        <v>35</v>
      </c>
      <c r="G6" s="115" t="s">
        <v>36</v>
      </c>
      <c r="H6" s="115" t="s">
        <v>3</v>
      </c>
      <c r="I6" s="117" t="s">
        <v>37</v>
      </c>
      <c r="J6" s="118" t="s">
        <v>4</v>
      </c>
      <c r="K6" s="118" t="s">
        <v>5</v>
      </c>
    </row>
    <row r="7" spans="2:11" s="17" customFormat="1" ht="83.25" thickTop="1">
      <c r="B7" s="37" t="s">
        <v>362</v>
      </c>
      <c r="C7" s="90" t="s">
        <v>90</v>
      </c>
      <c r="D7" s="110" t="s">
        <v>355</v>
      </c>
      <c r="E7" s="40" t="s">
        <v>353</v>
      </c>
      <c r="F7" s="40" t="s">
        <v>354</v>
      </c>
      <c r="G7" s="41" t="s">
        <v>363</v>
      </c>
      <c r="H7" s="42"/>
      <c r="I7" s="43">
        <v>459476</v>
      </c>
      <c r="J7" s="43">
        <v>0</v>
      </c>
      <c r="K7" s="58">
        <v>0</v>
      </c>
    </row>
    <row r="8" spans="2:11" s="17" customFormat="1" ht="79.5" customHeight="1">
      <c r="B8" s="37" t="s">
        <v>376</v>
      </c>
      <c r="C8" s="90" t="s">
        <v>90</v>
      </c>
      <c r="D8" s="72" t="s">
        <v>364</v>
      </c>
      <c r="E8" s="40" t="s">
        <v>365</v>
      </c>
      <c r="F8" s="40" t="s">
        <v>366</v>
      </c>
      <c r="G8" s="41" t="s">
        <v>377</v>
      </c>
      <c r="H8" s="42"/>
      <c r="I8" s="43">
        <v>537544</v>
      </c>
      <c r="J8" s="43">
        <v>0</v>
      </c>
      <c r="K8" s="58">
        <v>0</v>
      </c>
    </row>
    <row r="9" spans="2:11" s="17" customFormat="1" ht="87.75" customHeight="1">
      <c r="B9" s="37" t="s">
        <v>455</v>
      </c>
      <c r="C9" s="90" t="s">
        <v>90</v>
      </c>
      <c r="D9" s="72" t="s">
        <v>370</v>
      </c>
      <c r="E9" s="42" t="s">
        <v>371</v>
      </c>
      <c r="F9" s="40" t="s">
        <v>372</v>
      </c>
      <c r="G9" s="41" t="s">
        <v>457</v>
      </c>
      <c r="H9" s="42" t="s">
        <v>456</v>
      </c>
      <c r="I9" s="43">
        <v>3026793</v>
      </c>
      <c r="J9" s="43">
        <v>0</v>
      </c>
      <c r="K9" s="58">
        <v>2437293</v>
      </c>
    </row>
    <row r="10" spans="2:11" s="17" customFormat="1" ht="87.75" customHeight="1" hidden="1">
      <c r="B10" s="37" t="s">
        <v>570</v>
      </c>
      <c r="C10" s="90" t="s">
        <v>90</v>
      </c>
      <c r="D10" s="72" t="s">
        <v>378</v>
      </c>
      <c r="E10" s="91" t="s">
        <v>379</v>
      </c>
      <c r="F10" s="40" t="s">
        <v>380</v>
      </c>
      <c r="G10" s="41" t="s">
        <v>459</v>
      </c>
      <c r="H10" s="42"/>
      <c r="I10" s="43">
        <v>1455000</v>
      </c>
      <c r="J10" s="43">
        <v>1455000</v>
      </c>
      <c r="K10" s="58"/>
    </row>
    <row r="11" spans="2:11" s="17" customFormat="1" ht="87.75" customHeight="1">
      <c r="B11" s="37" t="s">
        <v>417</v>
      </c>
      <c r="C11" s="90" t="s">
        <v>404</v>
      </c>
      <c r="D11" s="72" t="s">
        <v>418</v>
      </c>
      <c r="E11" s="42" t="s">
        <v>416</v>
      </c>
      <c r="F11" s="40" t="s">
        <v>419</v>
      </c>
      <c r="G11" s="42" t="s">
        <v>457</v>
      </c>
      <c r="H11" s="42" t="s">
        <v>458</v>
      </c>
      <c r="I11" s="43">
        <v>2471318</v>
      </c>
      <c r="J11" s="43">
        <v>0</v>
      </c>
      <c r="K11" s="58">
        <v>2471318</v>
      </c>
    </row>
    <row r="12" spans="2:11" s="17" customFormat="1" ht="67.5" customHeight="1">
      <c r="B12" s="122" t="s">
        <v>407</v>
      </c>
      <c r="C12" s="90" t="s">
        <v>404</v>
      </c>
      <c r="D12" s="72" t="s">
        <v>403</v>
      </c>
      <c r="E12" s="42" t="s">
        <v>405</v>
      </c>
      <c r="F12" s="40" t="s">
        <v>402</v>
      </c>
      <c r="G12" s="42" t="s">
        <v>457</v>
      </c>
      <c r="H12" s="42"/>
      <c r="I12" s="43">
        <v>2439999</v>
      </c>
      <c r="J12" s="43">
        <v>0</v>
      </c>
      <c r="K12" s="58">
        <v>1823999</v>
      </c>
    </row>
    <row r="13" spans="2:11" s="17" customFormat="1" ht="87" customHeight="1">
      <c r="B13" s="122" t="s">
        <v>420</v>
      </c>
      <c r="C13" s="90" t="s">
        <v>404</v>
      </c>
      <c r="D13" s="110" t="s">
        <v>413</v>
      </c>
      <c r="E13" s="42" t="s">
        <v>414</v>
      </c>
      <c r="F13" s="40" t="s">
        <v>415</v>
      </c>
      <c r="G13" s="42" t="s">
        <v>457</v>
      </c>
      <c r="H13" s="42"/>
      <c r="I13" s="43">
        <v>2252226</v>
      </c>
      <c r="J13" s="43">
        <v>0</v>
      </c>
      <c r="K13" s="58">
        <v>1636226</v>
      </c>
    </row>
    <row r="14" spans="2:11" s="17" customFormat="1" ht="66">
      <c r="B14" s="122" t="s">
        <v>442</v>
      </c>
      <c r="C14" s="90" t="s">
        <v>404</v>
      </c>
      <c r="D14" s="72" t="s">
        <v>421</v>
      </c>
      <c r="E14" s="42" t="s">
        <v>422</v>
      </c>
      <c r="F14" s="40" t="s">
        <v>423</v>
      </c>
      <c r="G14" s="42" t="s">
        <v>457</v>
      </c>
      <c r="H14" s="42"/>
      <c r="I14" s="43">
        <v>2217301</v>
      </c>
      <c r="J14" s="43">
        <v>0</v>
      </c>
      <c r="K14" s="58">
        <v>1601301</v>
      </c>
    </row>
    <row r="15" spans="2:11" s="17" customFormat="1" ht="56.25" customHeight="1">
      <c r="B15" s="132" t="s">
        <v>436</v>
      </c>
      <c r="C15" s="90" t="s">
        <v>404</v>
      </c>
      <c r="D15" s="110" t="s">
        <v>424</v>
      </c>
      <c r="E15" s="42" t="s">
        <v>425</v>
      </c>
      <c r="F15" s="40" t="s">
        <v>423</v>
      </c>
      <c r="G15" s="41" t="s">
        <v>435</v>
      </c>
      <c r="H15" s="42"/>
      <c r="I15" s="43">
        <v>360000</v>
      </c>
      <c r="J15" s="43">
        <v>0</v>
      </c>
      <c r="K15" s="58">
        <v>0</v>
      </c>
    </row>
    <row r="16" spans="2:11" s="17" customFormat="1" ht="68.25" customHeight="1">
      <c r="B16" s="131" t="s">
        <v>441</v>
      </c>
      <c r="C16" s="90" t="s">
        <v>404</v>
      </c>
      <c r="D16" s="72" t="s">
        <v>427</v>
      </c>
      <c r="E16" s="42" t="s">
        <v>428</v>
      </c>
      <c r="F16" s="40" t="s">
        <v>429</v>
      </c>
      <c r="G16" s="41" t="s">
        <v>495</v>
      </c>
      <c r="H16" s="42"/>
      <c r="I16" s="43">
        <v>0</v>
      </c>
      <c r="J16" s="43">
        <v>0</v>
      </c>
      <c r="K16" s="58">
        <v>0</v>
      </c>
    </row>
    <row r="17" spans="2:11" s="17" customFormat="1" ht="70.5" customHeight="1">
      <c r="B17" s="122" t="s">
        <v>443</v>
      </c>
      <c r="C17" s="90" t="s">
        <v>404</v>
      </c>
      <c r="D17" s="72" t="s">
        <v>432</v>
      </c>
      <c r="E17" s="42" t="s">
        <v>433</v>
      </c>
      <c r="F17" s="40" t="s">
        <v>434</v>
      </c>
      <c r="G17" s="42" t="s">
        <v>457</v>
      </c>
      <c r="H17" s="42"/>
      <c r="I17" s="43">
        <v>2200000</v>
      </c>
      <c r="J17" s="43">
        <v>0</v>
      </c>
      <c r="K17" s="58">
        <v>1584000</v>
      </c>
    </row>
    <row r="18" spans="2:11" s="17" customFormat="1" ht="67.5" customHeight="1">
      <c r="B18" s="130" t="s">
        <v>525</v>
      </c>
      <c r="C18" s="90" t="s">
        <v>404</v>
      </c>
      <c r="D18" s="72" t="s">
        <v>438</v>
      </c>
      <c r="E18" s="42" t="s">
        <v>439</v>
      </c>
      <c r="F18" s="40" t="s">
        <v>440</v>
      </c>
      <c r="G18" s="41" t="s">
        <v>552</v>
      </c>
      <c r="H18" s="42"/>
      <c r="I18" s="43">
        <v>1880131</v>
      </c>
      <c r="J18" s="43">
        <v>0</v>
      </c>
      <c r="K18" s="58">
        <v>982111</v>
      </c>
    </row>
    <row r="19" spans="2:11" s="17" customFormat="1" ht="68.25" customHeight="1" thickBot="1">
      <c r="B19" s="130" t="s">
        <v>551</v>
      </c>
      <c r="C19" s="93" t="s">
        <v>404</v>
      </c>
      <c r="D19" s="74" t="s">
        <v>496</v>
      </c>
      <c r="E19" s="42" t="s">
        <v>444</v>
      </c>
      <c r="F19" s="40" t="s">
        <v>445</v>
      </c>
      <c r="G19" s="41" t="s">
        <v>552</v>
      </c>
      <c r="H19" s="42"/>
      <c r="I19" s="43">
        <v>2185000</v>
      </c>
      <c r="J19" s="43">
        <v>0</v>
      </c>
      <c r="K19" s="58">
        <v>913500</v>
      </c>
    </row>
    <row r="20" spans="2:11" s="17" customFormat="1" ht="83.25" thickTop="1">
      <c r="B20" s="94" t="s">
        <v>281</v>
      </c>
      <c r="C20" s="95" t="s">
        <v>208</v>
      </c>
      <c r="D20" s="96" t="s">
        <v>373</v>
      </c>
      <c r="E20" s="97" t="s">
        <v>374</v>
      </c>
      <c r="F20" s="98" t="s">
        <v>375</v>
      </c>
      <c r="G20" s="99" t="s">
        <v>465</v>
      </c>
      <c r="H20" s="97" t="s">
        <v>466</v>
      </c>
      <c r="I20" s="100">
        <v>934443</v>
      </c>
      <c r="J20" s="100">
        <v>0</v>
      </c>
      <c r="K20" s="101">
        <v>934443</v>
      </c>
    </row>
    <row r="21" spans="2:11" s="17" customFormat="1" ht="99">
      <c r="B21" s="37" t="s">
        <v>384</v>
      </c>
      <c r="C21" s="90" t="s">
        <v>208</v>
      </c>
      <c r="D21" s="102" t="s">
        <v>383</v>
      </c>
      <c r="E21" s="42" t="s">
        <v>385</v>
      </c>
      <c r="F21" s="40" t="s">
        <v>386</v>
      </c>
      <c r="G21" s="41" t="s">
        <v>467</v>
      </c>
      <c r="H21" s="42" t="s">
        <v>468</v>
      </c>
      <c r="I21" s="43">
        <v>212850</v>
      </c>
      <c r="J21" s="43">
        <v>0</v>
      </c>
      <c r="K21" s="58">
        <v>212850</v>
      </c>
    </row>
    <row r="22" spans="2:11" s="17" customFormat="1" ht="99">
      <c r="B22" s="37" t="s">
        <v>384</v>
      </c>
      <c r="C22" s="90" t="s">
        <v>390</v>
      </c>
      <c r="D22" s="110" t="s">
        <v>389</v>
      </c>
      <c r="E22" s="42" t="s">
        <v>391</v>
      </c>
      <c r="F22" s="40" t="s">
        <v>392</v>
      </c>
      <c r="G22" s="41" t="s">
        <v>469</v>
      </c>
      <c r="H22" s="42"/>
      <c r="I22" s="43">
        <v>0</v>
      </c>
      <c r="J22" s="43">
        <v>0</v>
      </c>
      <c r="K22" s="58">
        <v>0</v>
      </c>
    </row>
    <row r="23" spans="2:11" s="17" customFormat="1" ht="58.5" customHeight="1">
      <c r="B23" s="37" t="s">
        <v>384</v>
      </c>
      <c r="C23" s="90" t="s">
        <v>390</v>
      </c>
      <c r="D23" s="102" t="s">
        <v>393</v>
      </c>
      <c r="E23" s="42" t="s">
        <v>394</v>
      </c>
      <c r="F23" s="40" t="s">
        <v>395</v>
      </c>
      <c r="G23" s="41" t="s">
        <v>470</v>
      </c>
      <c r="H23" s="42" t="s">
        <v>471</v>
      </c>
      <c r="I23" s="43">
        <v>597223</v>
      </c>
      <c r="J23" s="43">
        <v>0</v>
      </c>
      <c r="K23" s="58">
        <v>597223</v>
      </c>
    </row>
    <row r="24" spans="2:11" s="17" customFormat="1" ht="66">
      <c r="B24" s="37" t="s">
        <v>384</v>
      </c>
      <c r="C24" s="90" t="s">
        <v>390</v>
      </c>
      <c r="D24" s="110" t="s">
        <v>401</v>
      </c>
      <c r="E24" s="42" t="s">
        <v>395</v>
      </c>
      <c r="F24" s="40" t="s">
        <v>402</v>
      </c>
      <c r="G24" s="41" t="s">
        <v>472</v>
      </c>
      <c r="H24" s="42" t="s">
        <v>473</v>
      </c>
      <c r="I24" s="43">
        <v>667000</v>
      </c>
      <c r="J24" s="43">
        <v>0</v>
      </c>
      <c r="K24" s="58">
        <v>667000</v>
      </c>
    </row>
    <row r="25" spans="2:11" s="17" customFormat="1" ht="72.75" customHeight="1" thickBot="1">
      <c r="B25" s="78" t="s">
        <v>384</v>
      </c>
      <c r="C25" s="93" t="s">
        <v>390</v>
      </c>
      <c r="D25" s="74" t="s">
        <v>408</v>
      </c>
      <c r="E25" s="42" t="s">
        <v>409</v>
      </c>
      <c r="F25" s="40" t="s">
        <v>410</v>
      </c>
      <c r="G25" s="75" t="s">
        <v>472</v>
      </c>
      <c r="H25" s="42" t="s">
        <v>474</v>
      </c>
      <c r="I25" s="43">
        <v>555319</v>
      </c>
      <c r="J25" s="43">
        <v>0</v>
      </c>
      <c r="K25" s="58">
        <v>555319</v>
      </c>
    </row>
    <row r="26" spans="2:11" s="17" customFormat="1" ht="143.25" thickTop="1">
      <c r="B26" s="103" t="s">
        <v>448</v>
      </c>
      <c r="C26" s="104" t="s">
        <v>381</v>
      </c>
      <c r="D26" s="105" t="s">
        <v>367</v>
      </c>
      <c r="E26" s="104" t="s">
        <v>369</v>
      </c>
      <c r="F26" s="106" t="s">
        <v>368</v>
      </c>
      <c r="G26" s="107" t="s">
        <v>447</v>
      </c>
      <c r="H26" s="104" t="s">
        <v>449</v>
      </c>
      <c r="I26" s="108">
        <v>8092492</v>
      </c>
      <c r="J26" s="108">
        <v>0</v>
      </c>
      <c r="K26" s="109">
        <v>8092492</v>
      </c>
    </row>
    <row r="27" spans="2:11" s="17" customFormat="1" ht="99">
      <c r="B27" s="132" t="s">
        <v>406</v>
      </c>
      <c r="C27" s="45" t="s">
        <v>381</v>
      </c>
      <c r="D27" s="72" t="s">
        <v>475</v>
      </c>
      <c r="E27" s="42" t="s">
        <v>382</v>
      </c>
      <c r="F27" s="40" t="s">
        <v>380</v>
      </c>
      <c r="G27" s="92" t="s">
        <v>537</v>
      </c>
      <c r="H27" s="42"/>
      <c r="I27" s="43">
        <v>15000000</v>
      </c>
      <c r="J27" s="43">
        <v>0</v>
      </c>
      <c r="K27" s="58">
        <v>15000000</v>
      </c>
    </row>
    <row r="28" spans="2:11" s="17" customFormat="1" ht="99">
      <c r="B28" s="132" t="s">
        <v>400</v>
      </c>
      <c r="C28" s="45" t="s">
        <v>297</v>
      </c>
      <c r="D28" s="110" t="s">
        <v>476</v>
      </c>
      <c r="E28" s="42" t="s">
        <v>387</v>
      </c>
      <c r="F28" s="40" t="s">
        <v>388</v>
      </c>
      <c r="G28" s="92" t="s">
        <v>536</v>
      </c>
      <c r="H28" s="42"/>
      <c r="I28" s="43">
        <v>20000000</v>
      </c>
      <c r="J28" s="43">
        <v>0</v>
      </c>
      <c r="K28" s="58">
        <v>20000000</v>
      </c>
    </row>
    <row r="29" spans="2:11" s="17" customFormat="1" ht="151.5" customHeight="1">
      <c r="B29" s="37" t="s">
        <v>384</v>
      </c>
      <c r="C29" s="90" t="s">
        <v>397</v>
      </c>
      <c r="D29" s="72" t="s">
        <v>396</v>
      </c>
      <c r="E29" s="42" t="s">
        <v>398</v>
      </c>
      <c r="F29" s="40" t="s">
        <v>399</v>
      </c>
      <c r="G29" s="41" t="s">
        <v>541</v>
      </c>
      <c r="H29" s="42"/>
      <c r="I29" s="43">
        <v>18000000</v>
      </c>
      <c r="J29" s="43">
        <v>0</v>
      </c>
      <c r="K29" s="58">
        <v>0</v>
      </c>
    </row>
    <row r="30" spans="2:11" s="17" customFormat="1" ht="99">
      <c r="B30" s="37" t="s">
        <v>351</v>
      </c>
      <c r="C30" s="45" t="s">
        <v>381</v>
      </c>
      <c r="D30" s="72" t="s">
        <v>477</v>
      </c>
      <c r="E30" s="42" t="s">
        <v>497</v>
      </c>
      <c r="F30" s="40" t="s">
        <v>412</v>
      </c>
      <c r="G30" s="92" t="s">
        <v>535</v>
      </c>
      <c r="H30" s="42"/>
      <c r="I30" s="43">
        <v>10000000</v>
      </c>
      <c r="J30" s="43">
        <v>0</v>
      </c>
      <c r="K30" s="58">
        <v>10000000</v>
      </c>
    </row>
    <row r="31" spans="2:11" s="17" customFormat="1" ht="115.5">
      <c r="B31" s="37" t="s">
        <v>351</v>
      </c>
      <c r="C31" s="45" t="s">
        <v>381</v>
      </c>
      <c r="D31" s="72" t="s">
        <v>478</v>
      </c>
      <c r="E31" s="42" t="s">
        <v>411</v>
      </c>
      <c r="F31" s="40" t="s">
        <v>412</v>
      </c>
      <c r="G31" s="92" t="s">
        <v>529</v>
      </c>
      <c r="H31" s="42"/>
      <c r="I31" s="43">
        <v>10000000</v>
      </c>
      <c r="J31" s="43">
        <v>5000000</v>
      </c>
      <c r="K31" s="58"/>
    </row>
    <row r="32" spans="2:11" s="17" customFormat="1" ht="148.5">
      <c r="B32" s="111" t="s">
        <v>446</v>
      </c>
      <c r="C32" s="45" t="s">
        <v>297</v>
      </c>
      <c r="D32" s="72" t="s">
        <v>479</v>
      </c>
      <c r="E32" s="42" t="s">
        <v>426</v>
      </c>
      <c r="F32" s="40" t="s">
        <v>423</v>
      </c>
      <c r="G32" s="41" t="s">
        <v>530</v>
      </c>
      <c r="H32" s="42"/>
      <c r="I32" s="43">
        <v>10000000</v>
      </c>
      <c r="J32" s="43">
        <v>0</v>
      </c>
      <c r="K32" s="58">
        <v>10000000</v>
      </c>
    </row>
    <row r="33" spans="2:11" s="17" customFormat="1" ht="134.25" customHeight="1">
      <c r="B33" s="37" t="s">
        <v>462</v>
      </c>
      <c r="C33" s="45" t="s">
        <v>297</v>
      </c>
      <c r="D33" s="72" t="s">
        <v>480</v>
      </c>
      <c r="E33" s="42" t="s">
        <v>493</v>
      </c>
      <c r="F33" s="40" t="s">
        <v>430</v>
      </c>
      <c r="G33" s="41" t="s">
        <v>534</v>
      </c>
      <c r="H33" s="42"/>
      <c r="I33" s="43">
        <v>10000000</v>
      </c>
      <c r="J33" s="43">
        <v>0</v>
      </c>
      <c r="K33" s="58">
        <v>10000000</v>
      </c>
    </row>
    <row r="34" spans="2:11" s="17" customFormat="1" ht="146.25">
      <c r="B34" s="37" t="s">
        <v>500</v>
      </c>
      <c r="C34" s="45" t="s">
        <v>297</v>
      </c>
      <c r="D34" s="72" t="s">
        <v>498</v>
      </c>
      <c r="E34" s="42" t="s">
        <v>499</v>
      </c>
      <c r="F34" s="40" t="s">
        <v>484</v>
      </c>
      <c r="G34" s="92" t="s">
        <v>531</v>
      </c>
      <c r="H34" s="42"/>
      <c r="I34" s="43">
        <v>20000000</v>
      </c>
      <c r="J34" s="43">
        <v>10000000</v>
      </c>
      <c r="K34" s="58"/>
    </row>
    <row r="35" spans="2:11" s="17" customFormat="1" ht="105.75">
      <c r="B35" s="37" t="s">
        <v>501</v>
      </c>
      <c r="C35" s="45" t="s">
        <v>297</v>
      </c>
      <c r="D35" s="72" t="s">
        <v>481</v>
      </c>
      <c r="E35" s="42" t="s">
        <v>494</v>
      </c>
      <c r="F35" s="40" t="s">
        <v>484</v>
      </c>
      <c r="G35" s="92" t="s">
        <v>531</v>
      </c>
      <c r="H35" s="42"/>
      <c r="I35" s="43">
        <v>20000000</v>
      </c>
      <c r="J35" s="43">
        <v>10000000</v>
      </c>
      <c r="K35" s="58"/>
    </row>
    <row r="36" spans="2:11" s="17" customFormat="1" ht="93" customHeight="1">
      <c r="B36" s="37" t="s">
        <v>492</v>
      </c>
      <c r="C36" s="45" t="s">
        <v>297</v>
      </c>
      <c r="D36" s="72" t="s">
        <v>488</v>
      </c>
      <c r="E36" s="42" t="s">
        <v>489</v>
      </c>
      <c r="F36" s="40" t="s">
        <v>490</v>
      </c>
      <c r="G36" s="41" t="s">
        <v>532</v>
      </c>
      <c r="H36" s="42"/>
      <c r="I36" s="43">
        <v>20000000</v>
      </c>
      <c r="J36" s="43">
        <v>10000000</v>
      </c>
      <c r="K36" s="58"/>
    </row>
    <row r="37" spans="2:11" s="17" customFormat="1" ht="93.75" customHeight="1" thickBot="1">
      <c r="B37" s="37" t="s">
        <v>492</v>
      </c>
      <c r="C37" s="45" t="s">
        <v>297</v>
      </c>
      <c r="D37" s="72" t="s">
        <v>491</v>
      </c>
      <c r="E37" s="42" t="s">
        <v>489</v>
      </c>
      <c r="F37" s="40" t="s">
        <v>490</v>
      </c>
      <c r="G37" s="41" t="s">
        <v>533</v>
      </c>
      <c r="H37" s="42"/>
      <c r="I37" s="43">
        <v>20000000</v>
      </c>
      <c r="J37" s="43">
        <v>10000000</v>
      </c>
      <c r="K37" s="58"/>
    </row>
    <row r="38" spans="2:11" s="17" customFormat="1" ht="16.5" hidden="1">
      <c r="B38" s="37"/>
      <c r="C38" s="38"/>
      <c r="D38" s="72"/>
      <c r="E38" s="40"/>
      <c r="F38" s="40"/>
      <c r="G38" s="41"/>
      <c r="H38" s="42"/>
      <c r="I38" s="43"/>
      <c r="J38" s="43"/>
      <c r="K38" s="58"/>
    </row>
    <row r="39" spans="2:11" s="17" customFormat="1" ht="16.5" hidden="1">
      <c r="B39" s="37"/>
      <c r="C39" s="38"/>
      <c r="D39" s="72"/>
      <c r="E39" s="40"/>
      <c r="F39" s="40"/>
      <c r="G39" s="41"/>
      <c r="H39" s="42"/>
      <c r="I39" s="43"/>
      <c r="J39" s="43"/>
      <c r="K39" s="58"/>
    </row>
    <row r="40" spans="2:11" s="17" customFormat="1" ht="16.5" hidden="1">
      <c r="B40" s="37"/>
      <c r="C40" s="38"/>
      <c r="D40" s="72"/>
      <c r="E40" s="40"/>
      <c r="F40" s="40"/>
      <c r="G40" s="41"/>
      <c r="H40" s="42"/>
      <c r="I40" s="43"/>
      <c r="J40" s="43"/>
      <c r="K40" s="44"/>
    </row>
    <row r="41" spans="2:11" s="17" customFormat="1" ht="16.5" hidden="1">
      <c r="B41" s="37"/>
      <c r="C41" s="38"/>
      <c r="D41" s="89"/>
      <c r="E41" s="40"/>
      <c r="F41" s="40"/>
      <c r="G41" s="41"/>
      <c r="H41" s="42"/>
      <c r="I41" s="43"/>
      <c r="J41" s="43"/>
      <c r="K41" s="44"/>
    </row>
    <row r="42" spans="2:11" s="17" customFormat="1" ht="17.25" hidden="1" thickBot="1">
      <c r="B42" s="78"/>
      <c r="C42" s="73"/>
      <c r="D42" s="110"/>
      <c r="E42" s="40"/>
      <c r="F42" s="40"/>
      <c r="G42" s="42"/>
      <c r="H42" s="42"/>
      <c r="I42" s="43"/>
      <c r="J42" s="50"/>
      <c r="K42" s="44"/>
    </row>
    <row r="43" spans="2:11" s="18" customFormat="1" ht="21.75" customHeight="1" thickBot="1" thickTop="1">
      <c r="B43" s="112"/>
      <c r="C43" s="112"/>
      <c r="D43" s="113" t="s">
        <v>38</v>
      </c>
      <c r="E43" s="112"/>
      <c r="F43" s="112"/>
      <c r="G43" s="112"/>
      <c r="H43" s="112"/>
      <c r="I43" s="114">
        <f>SUM(I7:I42)</f>
        <v>205544115</v>
      </c>
      <c r="J43" s="114">
        <f>SUM(J7:J42)</f>
        <v>46455000</v>
      </c>
      <c r="K43" s="114">
        <f>SUM(K7:K42)</f>
        <v>89509075</v>
      </c>
    </row>
    <row r="44" spans="2:11" ht="13.5" thickTop="1">
      <c r="B44" s="29"/>
      <c r="C44" s="29"/>
      <c r="D44" s="29"/>
      <c r="E44" s="29"/>
      <c r="F44" s="29"/>
      <c r="G44" s="29"/>
      <c r="H44" s="29"/>
      <c r="I44" s="29"/>
      <c r="J44" s="56"/>
      <c r="K44" s="56"/>
    </row>
    <row r="45" spans="2:11" ht="12.75">
      <c r="B45" s="29"/>
      <c r="C45" s="29"/>
      <c r="D45" s="29"/>
      <c r="E45" s="29"/>
      <c r="F45" s="29"/>
      <c r="G45" s="29"/>
      <c r="H45" s="29"/>
      <c r="I45" s="29"/>
      <c r="J45" s="56"/>
      <c r="K45" s="56"/>
    </row>
    <row r="46" spans="2:11" ht="12.75">
      <c r="B46" s="29"/>
      <c r="C46" s="29"/>
      <c r="D46" s="29"/>
      <c r="E46" s="29"/>
      <c r="F46" s="29"/>
      <c r="G46" s="29"/>
      <c r="H46" s="29"/>
      <c r="I46" s="29"/>
      <c r="J46" s="56"/>
      <c r="K46" s="56"/>
    </row>
    <row r="47" spans="2:11" ht="12.75">
      <c r="B47" s="29"/>
      <c r="C47" s="29"/>
      <c r="D47" s="29"/>
      <c r="E47" s="29"/>
      <c r="F47" s="29"/>
      <c r="G47" s="29"/>
      <c r="H47" s="29"/>
      <c r="I47" s="29"/>
      <c r="J47" s="56"/>
      <c r="K47" s="56"/>
    </row>
  </sheetData>
  <sheetProtection/>
  <mergeCells count="4">
    <mergeCell ref="C1:K1"/>
    <mergeCell ref="B2:K2"/>
    <mergeCell ref="B3:K3"/>
    <mergeCell ref="B4:K4"/>
  </mergeCells>
  <printOptions horizontalCentered="1"/>
  <pageMargins left="0.3937007874015748" right="0.3937007874015748" top="0.7874015748031497" bottom="0.4724409448818898" header="0" footer="0.1968503937007874"/>
  <pageSetup horizontalDpi="600" verticalDpi="600" orientation="landscape" scale="70" r:id="rId1"/>
</worksheet>
</file>

<file path=xl/worksheets/sheet7.xml><?xml version="1.0" encoding="utf-8"?>
<worksheet xmlns="http://schemas.openxmlformats.org/spreadsheetml/2006/main" xmlns:r="http://schemas.openxmlformats.org/officeDocument/2006/relationships">
  <dimension ref="B1:K17"/>
  <sheetViews>
    <sheetView showGridLines="0" zoomScalePageLayoutView="0" workbookViewId="0" topLeftCell="B1">
      <selection activeCell="G7" sqref="G7"/>
    </sheetView>
  </sheetViews>
  <sheetFormatPr defaultColWidth="11.421875" defaultRowHeight="12.75"/>
  <cols>
    <col min="1" max="1" width="0" style="0" hidden="1" customWidth="1"/>
    <col min="2" max="2" width="15.8515625" style="0" customWidth="1"/>
    <col min="3" max="3" width="18.00390625" style="0" customWidth="1"/>
    <col min="4" max="4" width="36.7109375" style="0" customWidth="1"/>
    <col min="5" max="5" width="20.28125" style="0" customWidth="1"/>
    <col min="6" max="6" width="16.421875" style="0" customWidth="1"/>
    <col min="7" max="7" width="34.140625" style="0" customWidth="1"/>
    <col min="8" max="8" width="10.57421875" style="0" customWidth="1"/>
    <col min="9" max="9" width="14.7109375" style="0" customWidth="1"/>
    <col min="10" max="10" width="8.140625" style="1" customWidth="1"/>
    <col min="11" max="11" width="15.140625" style="1" customWidth="1"/>
  </cols>
  <sheetData>
    <row r="1" spans="2:11" ht="18.75">
      <c r="B1" s="2"/>
      <c r="C1" s="147"/>
      <c r="D1" s="147"/>
      <c r="E1" s="147"/>
      <c r="F1" s="147"/>
      <c r="G1" s="147"/>
      <c r="H1" s="147"/>
      <c r="I1" s="147"/>
      <c r="J1" s="147"/>
      <c r="K1" s="147"/>
    </row>
    <row r="2" spans="2:11" ht="25.5">
      <c r="B2" s="148" t="s">
        <v>39</v>
      </c>
      <c r="C2" s="149"/>
      <c r="D2" s="149"/>
      <c r="E2" s="149"/>
      <c r="F2" s="149"/>
      <c r="G2" s="149"/>
      <c r="H2" s="149"/>
      <c r="I2" s="149"/>
      <c r="J2" s="149"/>
      <c r="K2" s="149"/>
    </row>
    <row r="3" spans="2:11" ht="18">
      <c r="B3" s="150" t="s">
        <v>502</v>
      </c>
      <c r="C3" s="150"/>
      <c r="D3" s="150"/>
      <c r="E3" s="150"/>
      <c r="F3" s="150"/>
      <c r="G3" s="150"/>
      <c r="H3" s="150"/>
      <c r="I3" s="150"/>
      <c r="J3" s="150"/>
      <c r="K3" s="150"/>
    </row>
    <row r="4" spans="2:11" ht="18">
      <c r="B4" s="150" t="s">
        <v>147</v>
      </c>
      <c r="C4" s="150"/>
      <c r="D4" s="150"/>
      <c r="E4" s="150"/>
      <c r="F4" s="150"/>
      <c r="G4" s="150"/>
      <c r="H4" s="150"/>
      <c r="I4" s="150"/>
      <c r="J4" s="150"/>
      <c r="K4" s="150"/>
    </row>
    <row r="5" spans="2:11" ht="13.5" thickBot="1">
      <c r="B5" s="29"/>
      <c r="C5" s="30"/>
      <c r="D5" s="30"/>
      <c r="E5" s="30"/>
      <c r="F5" s="30"/>
      <c r="G5" s="30"/>
      <c r="H5" s="30"/>
      <c r="I5" s="30"/>
      <c r="J5" s="30"/>
      <c r="K5" s="30"/>
    </row>
    <row r="6" spans="2:11" s="16" customFormat="1" ht="34.5" thickBot="1" thickTop="1">
      <c r="B6" s="115" t="s">
        <v>33</v>
      </c>
      <c r="C6" s="116" t="s">
        <v>0</v>
      </c>
      <c r="D6" s="116" t="s">
        <v>1</v>
      </c>
      <c r="E6" s="115" t="s">
        <v>34</v>
      </c>
      <c r="F6" s="115" t="s">
        <v>35</v>
      </c>
      <c r="G6" s="115" t="s">
        <v>36</v>
      </c>
      <c r="H6" s="115" t="s">
        <v>3</v>
      </c>
      <c r="I6" s="117" t="s">
        <v>37</v>
      </c>
      <c r="J6" s="118" t="s">
        <v>4</v>
      </c>
      <c r="K6" s="118" t="s">
        <v>5</v>
      </c>
    </row>
    <row r="7" spans="2:11" s="17" customFormat="1" ht="106.5" thickTop="1">
      <c r="B7" s="111" t="s">
        <v>482</v>
      </c>
      <c r="C7" s="45" t="s">
        <v>297</v>
      </c>
      <c r="D7" s="72" t="s">
        <v>481</v>
      </c>
      <c r="E7" s="72" t="s">
        <v>483</v>
      </c>
      <c r="F7" s="40" t="s">
        <v>484</v>
      </c>
      <c r="G7" s="92" t="s">
        <v>485</v>
      </c>
      <c r="H7" s="42"/>
      <c r="I7" s="43">
        <v>30000000</v>
      </c>
      <c r="J7" s="43"/>
      <c r="K7" s="58"/>
    </row>
    <row r="8" spans="2:11" s="17" customFormat="1" ht="144.75">
      <c r="B8" s="111" t="s">
        <v>482</v>
      </c>
      <c r="C8" s="45" t="s">
        <v>297</v>
      </c>
      <c r="D8" s="120" t="s">
        <v>486</v>
      </c>
      <c r="E8" s="72" t="s">
        <v>487</v>
      </c>
      <c r="F8" s="40" t="s">
        <v>484</v>
      </c>
      <c r="G8" s="92" t="s">
        <v>485</v>
      </c>
      <c r="H8" s="42"/>
      <c r="I8" s="43">
        <v>30000000</v>
      </c>
      <c r="J8" s="43"/>
      <c r="K8" s="58"/>
    </row>
    <row r="9" spans="2:11" s="17" customFormat="1" ht="16.5">
      <c r="B9" s="121"/>
      <c r="C9" s="38"/>
      <c r="D9" s="72"/>
      <c r="E9" s="74"/>
      <c r="F9" s="40"/>
      <c r="G9" s="92"/>
      <c r="H9" s="42"/>
      <c r="I9" s="43"/>
      <c r="J9" s="43"/>
      <c r="K9" s="58"/>
    </row>
    <row r="10" spans="2:11" s="17" customFormat="1" ht="16.5">
      <c r="B10" s="37"/>
      <c r="C10" s="38"/>
      <c r="D10" s="72"/>
      <c r="E10" s="40"/>
      <c r="F10" s="40"/>
      <c r="G10" s="41"/>
      <c r="H10" s="42"/>
      <c r="I10" s="43"/>
      <c r="J10" s="43"/>
      <c r="K10" s="44"/>
    </row>
    <row r="11" spans="2:11" s="17" customFormat="1" ht="16.5">
      <c r="B11" s="37"/>
      <c r="C11" s="38"/>
      <c r="D11" s="89"/>
      <c r="E11" s="40"/>
      <c r="F11" s="40"/>
      <c r="G11" s="41"/>
      <c r="H11" s="42"/>
      <c r="I11" s="43"/>
      <c r="J11" s="43"/>
      <c r="K11" s="44"/>
    </row>
    <row r="12" spans="2:11" s="17" customFormat="1" ht="17.25" thickBot="1">
      <c r="B12" s="78"/>
      <c r="C12" s="73"/>
      <c r="D12" s="110"/>
      <c r="E12" s="40"/>
      <c r="F12" s="40"/>
      <c r="G12" s="42"/>
      <c r="H12" s="42"/>
      <c r="I12" s="43"/>
      <c r="J12" s="50"/>
      <c r="K12" s="44"/>
    </row>
    <row r="13" spans="2:11" s="18" customFormat="1" ht="21.75" customHeight="1" thickBot="1" thickTop="1">
      <c r="B13" s="112"/>
      <c r="C13" s="112"/>
      <c r="D13" s="113" t="s">
        <v>38</v>
      </c>
      <c r="E13" s="112"/>
      <c r="F13" s="112"/>
      <c r="G13" s="112"/>
      <c r="H13" s="112"/>
      <c r="I13" s="114">
        <f>SUM(I7:I12)</f>
        <v>60000000</v>
      </c>
      <c r="J13" s="114">
        <f>SUM(J7:J12)</f>
        <v>0</v>
      </c>
      <c r="K13" s="114">
        <f>SUM(K7:K12)</f>
        <v>0</v>
      </c>
    </row>
    <row r="14" spans="2:11" ht="13.5" thickTop="1">
      <c r="B14" s="29"/>
      <c r="C14" s="29"/>
      <c r="D14" s="29"/>
      <c r="E14" s="29"/>
      <c r="F14" s="29"/>
      <c r="G14" s="29"/>
      <c r="H14" s="29"/>
      <c r="I14" s="29"/>
      <c r="J14" s="56"/>
      <c r="K14" s="56"/>
    </row>
    <row r="15" spans="2:11" ht="12.75">
      <c r="B15" s="29"/>
      <c r="C15" s="29"/>
      <c r="D15" s="29"/>
      <c r="E15" s="29"/>
      <c r="F15" s="29"/>
      <c r="G15" s="29"/>
      <c r="H15" s="29"/>
      <c r="I15" s="29"/>
      <c r="J15" s="56"/>
      <c r="K15" s="56"/>
    </row>
    <row r="16" spans="2:11" ht="12.75">
      <c r="B16" s="29"/>
      <c r="C16" s="29"/>
      <c r="D16" s="29"/>
      <c r="E16" s="29"/>
      <c r="F16" s="29"/>
      <c r="G16" s="29"/>
      <c r="H16" s="29"/>
      <c r="I16" s="29"/>
      <c r="J16" s="56"/>
      <c r="K16" s="56"/>
    </row>
    <row r="17" spans="2:11" ht="12.75">
      <c r="B17" s="29"/>
      <c r="C17" s="29"/>
      <c r="D17" s="29"/>
      <c r="E17" s="29"/>
      <c r="F17" s="29"/>
      <c r="G17" s="29"/>
      <c r="H17" s="29"/>
      <c r="I17" s="29"/>
      <c r="J17" s="56"/>
      <c r="K17" s="56"/>
    </row>
  </sheetData>
  <sheetProtection/>
  <mergeCells count="4">
    <mergeCell ref="C1:K1"/>
    <mergeCell ref="B2:K2"/>
    <mergeCell ref="B3:K3"/>
    <mergeCell ref="B4:K4"/>
  </mergeCells>
  <printOptions horizontalCentered="1"/>
  <pageMargins left="0.3937007874015748" right="0.3937007874015748" top="0.7874015748031497" bottom="0.4724409448818898" header="0" footer="0.1968503937007874"/>
  <pageSetup horizontalDpi="600" verticalDpi="600" orientation="landscape" scale="70" r:id="rId1"/>
</worksheet>
</file>

<file path=xl/worksheets/sheet8.xml><?xml version="1.0" encoding="utf-8"?>
<worksheet xmlns="http://schemas.openxmlformats.org/spreadsheetml/2006/main" xmlns:r="http://schemas.openxmlformats.org/officeDocument/2006/relationships">
  <dimension ref="B1:K52"/>
  <sheetViews>
    <sheetView showGridLines="0" tabSelected="1" zoomScalePageLayoutView="0" workbookViewId="0" topLeftCell="A1">
      <selection activeCell="K19" sqref="K19"/>
    </sheetView>
  </sheetViews>
  <sheetFormatPr defaultColWidth="11.421875" defaultRowHeight="12.75"/>
  <cols>
    <col min="1" max="1" width="4.57421875" style="0" customWidth="1"/>
    <col min="2" max="2" width="15.8515625" style="0" customWidth="1"/>
    <col min="3" max="3" width="18.00390625" style="0" customWidth="1"/>
    <col min="4" max="4" width="36.7109375" style="0" customWidth="1"/>
    <col min="5" max="5" width="20.28125" style="0" customWidth="1"/>
    <col min="6" max="6" width="16.421875" style="0" customWidth="1"/>
    <col min="7" max="7" width="34.140625" style="0" customWidth="1"/>
    <col min="8" max="8" width="16.140625" style="0" hidden="1" customWidth="1"/>
    <col min="9" max="9" width="17.140625" style="0" hidden="1" customWidth="1"/>
    <col min="10" max="10" width="14.8515625" style="1" customWidth="1"/>
    <col min="11" max="11" width="15.140625" style="1" customWidth="1"/>
  </cols>
  <sheetData>
    <row r="1" spans="2:11" ht="18.75">
      <c r="B1" s="2"/>
      <c r="C1" s="147"/>
      <c r="D1" s="147"/>
      <c r="E1" s="147"/>
      <c r="F1" s="147"/>
      <c r="G1" s="147"/>
      <c r="H1" s="147"/>
      <c r="I1" s="147"/>
      <c r="J1" s="147"/>
      <c r="K1" s="147"/>
    </row>
    <row r="2" spans="2:11" ht="25.5">
      <c r="B2" s="148" t="s">
        <v>39</v>
      </c>
      <c r="C2" s="149"/>
      <c r="D2" s="149"/>
      <c r="E2" s="149"/>
      <c r="F2" s="149"/>
      <c r="G2" s="149"/>
      <c r="H2" s="149"/>
      <c r="I2" s="149"/>
      <c r="J2" s="149"/>
      <c r="K2" s="149"/>
    </row>
    <row r="3" spans="2:11" ht="18">
      <c r="B3" s="150" t="s">
        <v>502</v>
      </c>
      <c r="C3" s="150"/>
      <c r="D3" s="150"/>
      <c r="E3" s="150"/>
      <c r="F3" s="150"/>
      <c r="G3" s="150"/>
      <c r="H3" s="150"/>
      <c r="I3" s="150"/>
      <c r="J3" s="150"/>
      <c r="K3" s="150"/>
    </row>
    <row r="4" spans="2:11" ht="18">
      <c r="B4" s="150" t="s">
        <v>147</v>
      </c>
      <c r="C4" s="150"/>
      <c r="D4" s="150"/>
      <c r="E4" s="150"/>
      <c r="F4" s="150"/>
      <c r="G4" s="150"/>
      <c r="H4" s="150"/>
      <c r="I4" s="150"/>
      <c r="J4" s="150"/>
      <c r="K4" s="150"/>
    </row>
    <row r="5" spans="2:11" ht="14.25" thickBot="1">
      <c r="B5" s="124" t="s">
        <v>595</v>
      </c>
      <c r="C5" s="30"/>
      <c r="D5" s="30"/>
      <c r="E5" s="30"/>
      <c r="F5" s="30"/>
      <c r="G5" s="30"/>
      <c r="H5" s="30"/>
      <c r="I5" s="30"/>
      <c r="J5" s="30"/>
      <c r="K5" s="30"/>
    </row>
    <row r="6" spans="2:11" s="16" customFormat="1" ht="34.5" thickBot="1" thickTop="1">
      <c r="B6" s="115" t="s">
        <v>33</v>
      </c>
      <c r="C6" s="116" t="s">
        <v>0</v>
      </c>
      <c r="D6" s="116" t="s">
        <v>1</v>
      </c>
      <c r="E6" s="115" t="s">
        <v>34</v>
      </c>
      <c r="F6" s="115" t="s">
        <v>35</v>
      </c>
      <c r="G6" s="115" t="s">
        <v>36</v>
      </c>
      <c r="H6" s="115" t="s">
        <v>3</v>
      </c>
      <c r="I6" s="117" t="s">
        <v>37</v>
      </c>
      <c r="J6" s="118" t="s">
        <v>4</v>
      </c>
      <c r="K6" s="118" t="s">
        <v>5</v>
      </c>
    </row>
    <row r="7" spans="2:11" s="17" customFormat="1" ht="53.25" customHeight="1" thickTop="1">
      <c r="B7" s="127" t="s">
        <v>526</v>
      </c>
      <c r="C7" s="90" t="s">
        <v>404</v>
      </c>
      <c r="D7" s="77" t="s">
        <v>503</v>
      </c>
      <c r="E7" s="42" t="s">
        <v>490</v>
      </c>
      <c r="F7" s="40" t="s">
        <v>504</v>
      </c>
      <c r="G7" s="41" t="s">
        <v>527</v>
      </c>
      <c r="H7" s="42"/>
      <c r="I7" s="43">
        <v>354960</v>
      </c>
      <c r="J7" s="43">
        <v>0</v>
      </c>
      <c r="K7" s="58">
        <v>0</v>
      </c>
    </row>
    <row r="8" spans="2:11" s="17" customFormat="1" ht="66">
      <c r="B8" s="128" t="s">
        <v>539</v>
      </c>
      <c r="C8" s="90" t="s">
        <v>404</v>
      </c>
      <c r="D8" s="74" t="s">
        <v>505</v>
      </c>
      <c r="E8" s="42" t="s">
        <v>506</v>
      </c>
      <c r="F8" s="40" t="s">
        <v>504</v>
      </c>
      <c r="G8" s="41" t="s">
        <v>457</v>
      </c>
      <c r="H8" s="42"/>
      <c r="I8" s="43">
        <v>2815000</v>
      </c>
      <c r="J8" s="43">
        <v>0</v>
      </c>
      <c r="K8" s="58">
        <v>2170650</v>
      </c>
    </row>
    <row r="9" spans="2:11" s="17" customFormat="1" ht="66">
      <c r="B9" s="129" t="s">
        <v>528</v>
      </c>
      <c r="C9" s="90" t="s">
        <v>404</v>
      </c>
      <c r="D9" s="74" t="s">
        <v>507</v>
      </c>
      <c r="E9" s="42" t="s">
        <v>508</v>
      </c>
      <c r="F9" s="40" t="s">
        <v>509</v>
      </c>
      <c r="G9" s="75" t="s">
        <v>457</v>
      </c>
      <c r="H9" s="42"/>
      <c r="I9" s="43">
        <v>2472122</v>
      </c>
      <c r="J9" s="43">
        <v>0</v>
      </c>
      <c r="K9" s="58">
        <v>1827772</v>
      </c>
    </row>
    <row r="10" spans="2:11" s="17" customFormat="1" ht="82.5">
      <c r="B10" s="129" t="s">
        <v>569</v>
      </c>
      <c r="C10" s="90" t="s">
        <v>562</v>
      </c>
      <c r="D10" s="74" t="s">
        <v>565</v>
      </c>
      <c r="E10" s="42" t="s">
        <v>563</v>
      </c>
      <c r="F10" s="40" t="s">
        <v>564</v>
      </c>
      <c r="G10" s="42" t="s">
        <v>457</v>
      </c>
      <c r="H10" s="42" t="s">
        <v>568</v>
      </c>
      <c r="I10" s="43">
        <v>5641012</v>
      </c>
      <c r="J10" s="43">
        <v>0</v>
      </c>
      <c r="K10" s="58">
        <v>4996662</v>
      </c>
    </row>
    <row r="11" spans="2:11" s="17" customFormat="1" ht="115.5">
      <c r="B11" s="129" t="s">
        <v>572</v>
      </c>
      <c r="C11" s="93" t="s">
        <v>562</v>
      </c>
      <c r="D11" s="74" t="s">
        <v>573</v>
      </c>
      <c r="E11" s="42" t="s">
        <v>574</v>
      </c>
      <c r="F11" s="40" t="s">
        <v>575</v>
      </c>
      <c r="G11" s="42" t="s">
        <v>159</v>
      </c>
      <c r="H11" s="42"/>
      <c r="I11" s="43">
        <v>918938</v>
      </c>
      <c r="J11" s="43">
        <v>918938</v>
      </c>
      <c r="K11" s="58"/>
    </row>
    <row r="12" spans="2:11" s="17" customFormat="1" ht="56.25" customHeight="1">
      <c r="B12" s="129" t="s">
        <v>572</v>
      </c>
      <c r="C12" s="138" t="s">
        <v>576</v>
      </c>
      <c r="D12" s="74" t="s">
        <v>577</v>
      </c>
      <c r="E12" s="42" t="s">
        <v>578</v>
      </c>
      <c r="F12" s="40" t="s">
        <v>579</v>
      </c>
      <c r="G12" s="42" t="s">
        <v>586</v>
      </c>
      <c r="H12" s="42"/>
      <c r="I12" s="43">
        <v>5000000</v>
      </c>
      <c r="J12" s="43">
        <v>5000000</v>
      </c>
      <c r="K12" s="58"/>
    </row>
    <row r="13" spans="2:11" s="17" customFormat="1" ht="83.25" thickBot="1">
      <c r="B13" s="142" t="s">
        <v>572</v>
      </c>
      <c r="C13" s="143" t="s">
        <v>562</v>
      </c>
      <c r="D13" s="144" t="s">
        <v>580</v>
      </c>
      <c r="E13" s="145" t="s">
        <v>555</v>
      </c>
      <c r="F13" s="146" t="s">
        <v>581</v>
      </c>
      <c r="G13" s="145" t="s">
        <v>159</v>
      </c>
      <c r="H13" s="139"/>
      <c r="I13" s="126"/>
      <c r="J13" s="126">
        <v>2000000</v>
      </c>
      <c r="K13" s="62"/>
    </row>
    <row r="14" spans="2:11" s="17" customFormat="1" ht="56.25" customHeight="1" hidden="1" thickBot="1" thickTop="1">
      <c r="B14" s="133"/>
      <c r="C14" s="93"/>
      <c r="D14" s="134"/>
      <c r="E14" s="73"/>
      <c r="F14" s="135"/>
      <c r="G14" s="73"/>
      <c r="H14" s="73"/>
      <c r="I14" s="136"/>
      <c r="J14" s="136"/>
      <c r="K14" s="137"/>
    </row>
    <row r="15" spans="2:11" s="17" customFormat="1" ht="105.75" customHeight="1">
      <c r="B15" s="140" t="s">
        <v>544</v>
      </c>
      <c r="C15" s="65" t="s">
        <v>297</v>
      </c>
      <c r="D15" s="76" t="s">
        <v>545</v>
      </c>
      <c r="E15" s="65" t="s">
        <v>542</v>
      </c>
      <c r="F15" s="67" t="s">
        <v>543</v>
      </c>
      <c r="G15" s="68" t="s">
        <v>588</v>
      </c>
      <c r="H15" s="65"/>
      <c r="I15" s="69">
        <v>15000000</v>
      </c>
      <c r="J15" s="69">
        <v>0</v>
      </c>
      <c r="K15" s="141">
        <v>15000000</v>
      </c>
    </row>
    <row r="16" spans="2:11" s="17" customFormat="1" ht="105.75" customHeight="1">
      <c r="B16" s="128" t="s">
        <v>544</v>
      </c>
      <c r="C16" s="45" t="s">
        <v>297</v>
      </c>
      <c r="D16" s="72" t="s">
        <v>546</v>
      </c>
      <c r="E16" s="45" t="s">
        <v>542</v>
      </c>
      <c r="F16" s="125" t="s">
        <v>543</v>
      </c>
      <c r="G16" s="41" t="s">
        <v>588</v>
      </c>
      <c r="H16" s="45"/>
      <c r="I16" s="126">
        <v>15000000</v>
      </c>
      <c r="J16" s="126">
        <v>0</v>
      </c>
      <c r="K16" s="62">
        <v>15000000</v>
      </c>
    </row>
    <row r="17" spans="2:11" s="17" customFormat="1" ht="132.75" customHeight="1">
      <c r="B17" s="128" t="s">
        <v>538</v>
      </c>
      <c r="C17" s="45" t="s">
        <v>297</v>
      </c>
      <c r="D17" s="72" t="s">
        <v>519</v>
      </c>
      <c r="E17" s="45" t="s">
        <v>520</v>
      </c>
      <c r="F17" s="125" t="s">
        <v>518</v>
      </c>
      <c r="G17" s="41" t="s">
        <v>589</v>
      </c>
      <c r="H17" s="45"/>
      <c r="I17" s="126">
        <v>40000000</v>
      </c>
      <c r="J17" s="126">
        <v>0</v>
      </c>
      <c r="K17" s="62">
        <v>40000000</v>
      </c>
    </row>
    <row r="18" spans="2:11" s="17" customFormat="1" ht="113.25" customHeight="1">
      <c r="B18" s="128" t="s">
        <v>511</v>
      </c>
      <c r="C18" s="45" t="s">
        <v>297</v>
      </c>
      <c r="D18" s="74" t="s">
        <v>510</v>
      </c>
      <c r="E18" s="42" t="s">
        <v>512</v>
      </c>
      <c r="F18" s="40" t="s">
        <v>513</v>
      </c>
      <c r="G18" s="41" t="s">
        <v>592</v>
      </c>
      <c r="H18" s="42"/>
      <c r="I18" s="43">
        <v>10000000</v>
      </c>
      <c r="J18" s="43">
        <v>5000000</v>
      </c>
      <c r="K18" s="58">
        <v>5000000</v>
      </c>
    </row>
    <row r="19" spans="2:11" s="17" customFormat="1" ht="132">
      <c r="B19" s="128" t="s">
        <v>602</v>
      </c>
      <c r="C19" s="45" t="s">
        <v>297</v>
      </c>
      <c r="D19" s="72" t="s">
        <v>514</v>
      </c>
      <c r="E19" s="42" t="s">
        <v>515</v>
      </c>
      <c r="F19" s="40" t="s">
        <v>513</v>
      </c>
      <c r="G19" s="41" t="s">
        <v>603</v>
      </c>
      <c r="H19" s="42"/>
      <c r="I19" s="43">
        <v>10000000</v>
      </c>
      <c r="J19" s="43">
        <v>5000000</v>
      </c>
      <c r="K19" s="58">
        <v>5000000</v>
      </c>
    </row>
    <row r="20" spans="2:11" s="17" customFormat="1" ht="99">
      <c r="B20" s="128" t="s">
        <v>544</v>
      </c>
      <c r="C20" s="45" t="s">
        <v>297</v>
      </c>
      <c r="D20" s="102" t="s">
        <v>516</v>
      </c>
      <c r="E20" s="42" t="s">
        <v>517</v>
      </c>
      <c r="F20" s="40" t="s">
        <v>513</v>
      </c>
      <c r="G20" s="41" t="s">
        <v>590</v>
      </c>
      <c r="H20" s="42"/>
      <c r="I20" s="43">
        <v>15000000</v>
      </c>
      <c r="J20" s="43">
        <v>0</v>
      </c>
      <c r="K20" s="58">
        <v>15000000</v>
      </c>
    </row>
    <row r="21" spans="2:11" s="17" customFormat="1" ht="99">
      <c r="B21" s="128" t="s">
        <v>544</v>
      </c>
      <c r="C21" s="45" t="s">
        <v>297</v>
      </c>
      <c r="D21" s="102" t="s">
        <v>521</v>
      </c>
      <c r="E21" s="42" t="s">
        <v>522</v>
      </c>
      <c r="F21" s="40" t="s">
        <v>523</v>
      </c>
      <c r="G21" s="41" t="s">
        <v>587</v>
      </c>
      <c r="H21" s="42"/>
      <c r="I21" s="43">
        <v>15000000</v>
      </c>
      <c r="J21" s="43">
        <v>0</v>
      </c>
      <c r="K21" s="58">
        <v>15000000</v>
      </c>
    </row>
    <row r="22" spans="2:11" s="17" customFormat="1" ht="99">
      <c r="B22" s="128" t="s">
        <v>544</v>
      </c>
      <c r="C22" s="45" t="s">
        <v>297</v>
      </c>
      <c r="D22" s="72" t="s">
        <v>524</v>
      </c>
      <c r="E22" s="42" t="s">
        <v>522</v>
      </c>
      <c r="F22" s="40" t="s">
        <v>523</v>
      </c>
      <c r="G22" s="41" t="s">
        <v>588</v>
      </c>
      <c r="H22" s="42"/>
      <c r="I22" s="43">
        <v>15000000</v>
      </c>
      <c r="J22" s="43">
        <v>0</v>
      </c>
      <c r="K22" s="58">
        <v>15000000</v>
      </c>
    </row>
    <row r="23" spans="2:11" s="17" customFormat="1" ht="82.5">
      <c r="B23" s="128" t="s">
        <v>511</v>
      </c>
      <c r="C23" s="45" t="s">
        <v>297</v>
      </c>
      <c r="D23" s="72" t="s">
        <v>547</v>
      </c>
      <c r="E23" s="42" t="s">
        <v>548</v>
      </c>
      <c r="F23" s="40" t="s">
        <v>549</v>
      </c>
      <c r="G23" s="41" t="s">
        <v>550</v>
      </c>
      <c r="H23" s="42"/>
      <c r="I23" s="43">
        <v>17000000</v>
      </c>
      <c r="J23" s="43"/>
      <c r="K23" s="58"/>
    </row>
    <row r="24" spans="2:11" s="17" customFormat="1" ht="99">
      <c r="B24" s="128" t="s">
        <v>544</v>
      </c>
      <c r="C24" s="45" t="s">
        <v>297</v>
      </c>
      <c r="D24" s="102" t="s">
        <v>553</v>
      </c>
      <c r="E24" s="42" t="s">
        <v>554</v>
      </c>
      <c r="F24" s="40" t="s">
        <v>555</v>
      </c>
      <c r="G24" s="41" t="s">
        <v>587</v>
      </c>
      <c r="H24" s="42"/>
      <c r="I24" s="43">
        <v>15000000</v>
      </c>
      <c r="J24" s="43">
        <v>0</v>
      </c>
      <c r="K24" s="58">
        <v>15000000</v>
      </c>
    </row>
    <row r="25" spans="2:11" s="17" customFormat="1" ht="102" customHeight="1">
      <c r="B25" s="128" t="s">
        <v>571</v>
      </c>
      <c r="C25" s="45" t="s">
        <v>297</v>
      </c>
      <c r="D25" s="72" t="s">
        <v>556</v>
      </c>
      <c r="E25" s="42" t="s">
        <v>557</v>
      </c>
      <c r="F25" s="40" t="s">
        <v>558</v>
      </c>
      <c r="G25" s="41" t="s">
        <v>593</v>
      </c>
      <c r="H25" s="42"/>
      <c r="I25" s="43">
        <v>10000000</v>
      </c>
      <c r="J25" s="43">
        <v>0</v>
      </c>
      <c r="K25" s="58">
        <v>5000000</v>
      </c>
    </row>
    <row r="26" spans="2:11" s="17" customFormat="1" ht="102" customHeight="1">
      <c r="B26" s="128" t="s">
        <v>566</v>
      </c>
      <c r="C26" s="45" t="s">
        <v>297</v>
      </c>
      <c r="D26" s="72" t="s">
        <v>559</v>
      </c>
      <c r="E26" s="42" t="s">
        <v>560</v>
      </c>
      <c r="F26" s="40" t="s">
        <v>561</v>
      </c>
      <c r="G26" s="41" t="s">
        <v>591</v>
      </c>
      <c r="H26" s="42"/>
      <c r="I26" s="43">
        <v>15000000</v>
      </c>
      <c r="J26" s="43">
        <v>0</v>
      </c>
      <c r="K26" s="58">
        <v>15000000</v>
      </c>
    </row>
    <row r="27" spans="2:11" s="17" customFormat="1" ht="102" customHeight="1">
      <c r="B27" s="128" t="s">
        <v>511</v>
      </c>
      <c r="C27" s="45" t="s">
        <v>297</v>
      </c>
      <c r="D27" s="72" t="s">
        <v>599</v>
      </c>
      <c r="E27" s="42" t="s">
        <v>596</v>
      </c>
      <c r="F27" s="40" t="s">
        <v>582</v>
      </c>
      <c r="G27" s="41" t="s">
        <v>600</v>
      </c>
      <c r="H27" s="42"/>
      <c r="I27" s="43">
        <v>50000000</v>
      </c>
      <c r="J27" s="43">
        <v>15000000</v>
      </c>
      <c r="K27" s="58"/>
    </row>
    <row r="28" spans="2:11" s="17" customFormat="1" ht="115.5">
      <c r="B28" s="128" t="s">
        <v>511</v>
      </c>
      <c r="C28" s="45" t="s">
        <v>297</v>
      </c>
      <c r="D28" s="72" t="s">
        <v>598</v>
      </c>
      <c r="E28" s="42" t="s">
        <v>597</v>
      </c>
      <c r="F28" s="40" t="s">
        <v>582</v>
      </c>
      <c r="G28" s="41" t="s">
        <v>585</v>
      </c>
      <c r="H28" s="42"/>
      <c r="I28" s="43">
        <v>50000000</v>
      </c>
      <c r="J28" s="43">
        <v>25000000</v>
      </c>
      <c r="K28" s="58"/>
    </row>
    <row r="29" spans="2:11" s="17" customFormat="1" ht="99.75" thickBot="1">
      <c r="B29" s="128" t="s">
        <v>511</v>
      </c>
      <c r="C29" s="45" t="s">
        <v>297</v>
      </c>
      <c r="D29" s="72" t="s">
        <v>583</v>
      </c>
      <c r="E29" s="42" t="s">
        <v>584</v>
      </c>
      <c r="F29" s="40" t="s">
        <v>582</v>
      </c>
      <c r="G29" s="41" t="s">
        <v>601</v>
      </c>
      <c r="H29" s="42"/>
      <c r="I29" s="43">
        <v>25000000</v>
      </c>
      <c r="J29" s="43">
        <v>25000000</v>
      </c>
      <c r="K29" s="58"/>
    </row>
    <row r="30" spans="2:11" s="17" customFormat="1" ht="16.5" hidden="1">
      <c r="B30" s="78"/>
      <c r="C30" s="72"/>
      <c r="D30" s="74"/>
      <c r="E30" s="42"/>
      <c r="F30" s="40"/>
      <c r="G30" s="75"/>
      <c r="H30" s="42"/>
      <c r="I30" s="43"/>
      <c r="J30" s="43"/>
      <c r="K30" s="58"/>
    </row>
    <row r="31" spans="2:11" s="17" customFormat="1" ht="68.25" customHeight="1" hidden="1" thickBot="1">
      <c r="B31" s="78"/>
      <c r="C31" s="93"/>
      <c r="D31" s="74"/>
      <c r="E31" s="42"/>
      <c r="F31" s="40"/>
      <c r="G31" s="75"/>
      <c r="H31" s="42"/>
      <c r="I31" s="43"/>
      <c r="J31" s="43"/>
      <c r="K31" s="58"/>
    </row>
    <row r="32" spans="2:11" s="17" customFormat="1" ht="17.25" hidden="1" thickTop="1">
      <c r="B32" s="94"/>
      <c r="C32" s="95"/>
      <c r="D32" s="96"/>
      <c r="E32" s="97"/>
      <c r="F32" s="98"/>
      <c r="G32" s="99"/>
      <c r="H32" s="97"/>
      <c r="I32" s="100"/>
      <c r="J32" s="100"/>
      <c r="K32" s="101"/>
    </row>
    <row r="33" spans="2:11" s="17" customFormat="1" ht="16.5" hidden="1">
      <c r="B33" s="37"/>
      <c r="C33" s="90"/>
      <c r="D33" s="102"/>
      <c r="E33" s="42"/>
      <c r="F33" s="40"/>
      <c r="G33" s="41"/>
      <c r="H33" s="42"/>
      <c r="I33" s="43"/>
      <c r="J33" s="43"/>
      <c r="K33" s="58"/>
    </row>
    <row r="34" spans="2:11" s="17" customFormat="1" ht="17.25" hidden="1" thickBot="1">
      <c r="B34" s="37"/>
      <c r="C34" s="90"/>
      <c r="D34" s="110"/>
      <c r="E34" s="42"/>
      <c r="F34" s="40"/>
      <c r="G34" s="41"/>
      <c r="H34" s="42"/>
      <c r="I34" s="43"/>
      <c r="J34" s="43"/>
      <c r="K34" s="58"/>
    </row>
    <row r="35" spans="2:11" s="17" customFormat="1" ht="17.25" hidden="1" thickTop="1">
      <c r="B35" s="103"/>
      <c r="C35" s="104"/>
      <c r="D35" s="105"/>
      <c r="E35" s="104"/>
      <c r="F35" s="106"/>
      <c r="G35" s="107"/>
      <c r="H35" s="104"/>
      <c r="I35" s="108"/>
      <c r="J35" s="108"/>
      <c r="K35" s="109"/>
    </row>
    <row r="36" spans="2:11" s="17" customFormat="1" ht="16.5" hidden="1">
      <c r="B36" s="37"/>
      <c r="C36" s="45"/>
      <c r="D36" s="72"/>
      <c r="E36" s="42"/>
      <c r="F36" s="40"/>
      <c r="G36" s="119"/>
      <c r="H36" s="42"/>
      <c r="I36" s="43"/>
      <c r="J36" s="43"/>
      <c r="K36" s="58"/>
    </row>
    <row r="37" spans="2:11" s="17" customFormat="1" ht="16.5" hidden="1">
      <c r="B37" s="37"/>
      <c r="C37" s="45"/>
      <c r="D37" s="110"/>
      <c r="E37" s="42"/>
      <c r="F37" s="40"/>
      <c r="G37" s="119"/>
      <c r="H37" s="42"/>
      <c r="I37" s="43"/>
      <c r="J37" s="43"/>
      <c r="K37" s="58"/>
    </row>
    <row r="38" spans="2:11" s="17" customFormat="1" ht="16.5" hidden="1">
      <c r="B38" s="37"/>
      <c r="C38" s="45"/>
      <c r="D38" s="72"/>
      <c r="E38" s="42"/>
      <c r="F38" s="40"/>
      <c r="G38" s="92"/>
      <c r="H38" s="42"/>
      <c r="I38" s="43"/>
      <c r="J38" s="43"/>
      <c r="K38" s="58"/>
    </row>
    <row r="39" spans="2:11" s="17" customFormat="1" ht="16.5" hidden="1">
      <c r="B39" s="37"/>
      <c r="C39" s="45"/>
      <c r="D39" s="72"/>
      <c r="E39" s="42"/>
      <c r="F39" s="40"/>
      <c r="G39" s="92"/>
      <c r="H39" s="42"/>
      <c r="I39" s="43"/>
      <c r="J39" s="43"/>
      <c r="K39" s="58"/>
    </row>
    <row r="40" spans="2:11" s="17" customFormat="1" ht="16.5" hidden="1">
      <c r="B40" s="111"/>
      <c r="C40" s="45"/>
      <c r="D40" s="72"/>
      <c r="E40" s="42"/>
      <c r="F40" s="40"/>
      <c r="G40" s="41"/>
      <c r="H40" s="42"/>
      <c r="I40" s="43"/>
      <c r="J40" s="43"/>
      <c r="K40" s="58"/>
    </row>
    <row r="41" spans="2:11" s="17" customFormat="1" ht="16.5" hidden="1">
      <c r="B41" s="37"/>
      <c r="C41" s="45"/>
      <c r="D41" s="72"/>
      <c r="E41" s="42"/>
      <c r="F41" s="40"/>
      <c r="G41" s="92"/>
      <c r="H41" s="42"/>
      <c r="I41" s="43"/>
      <c r="J41" s="43"/>
      <c r="K41" s="58"/>
    </row>
    <row r="42" spans="2:11" s="17" customFormat="1" ht="16.5" hidden="1">
      <c r="B42" s="37"/>
      <c r="C42" s="45"/>
      <c r="D42" s="72"/>
      <c r="E42" s="42"/>
      <c r="F42" s="40"/>
      <c r="G42" s="92"/>
      <c r="H42" s="42"/>
      <c r="I42" s="43"/>
      <c r="J42" s="43"/>
      <c r="K42" s="58"/>
    </row>
    <row r="43" spans="2:11" s="17" customFormat="1" ht="16.5" hidden="1">
      <c r="B43" s="37"/>
      <c r="C43" s="38"/>
      <c r="D43" s="72"/>
      <c r="E43" s="40"/>
      <c r="F43" s="40"/>
      <c r="G43" s="41"/>
      <c r="H43" s="42"/>
      <c r="I43" s="43"/>
      <c r="J43" s="43"/>
      <c r="K43" s="58"/>
    </row>
    <row r="44" spans="2:11" s="17" customFormat="1" ht="16.5" hidden="1">
      <c r="B44" s="37"/>
      <c r="C44" s="38"/>
      <c r="D44" s="72"/>
      <c r="E44" s="40"/>
      <c r="F44" s="40"/>
      <c r="G44" s="41"/>
      <c r="H44" s="42"/>
      <c r="I44" s="43"/>
      <c r="J44" s="43"/>
      <c r="K44" s="58"/>
    </row>
    <row r="45" spans="2:11" s="17" customFormat="1" ht="16.5" hidden="1">
      <c r="B45" s="37"/>
      <c r="C45" s="38"/>
      <c r="D45" s="72"/>
      <c r="E45" s="40"/>
      <c r="F45" s="40"/>
      <c r="G45" s="41"/>
      <c r="H45" s="42"/>
      <c r="I45" s="43"/>
      <c r="J45" s="43"/>
      <c r="K45" s="44"/>
    </row>
    <row r="46" spans="2:11" s="17" customFormat="1" ht="16.5" hidden="1">
      <c r="B46" s="37"/>
      <c r="C46" s="38"/>
      <c r="D46" s="89"/>
      <c r="E46" s="40"/>
      <c r="F46" s="40"/>
      <c r="G46" s="41"/>
      <c r="H46" s="42"/>
      <c r="I46" s="43"/>
      <c r="J46" s="43"/>
      <c r="K46" s="44"/>
    </row>
    <row r="47" spans="2:11" s="17" customFormat="1" ht="17.25" hidden="1" thickBot="1">
      <c r="B47" s="78"/>
      <c r="C47" s="73"/>
      <c r="D47" s="110"/>
      <c r="E47" s="40"/>
      <c r="F47" s="40"/>
      <c r="G47" s="42"/>
      <c r="H47" s="42"/>
      <c r="I47" s="43"/>
      <c r="J47" s="50"/>
      <c r="K47" s="44"/>
    </row>
    <row r="48" spans="2:11" s="18" customFormat="1" ht="21.75" customHeight="1" thickBot="1" thickTop="1">
      <c r="B48" s="112"/>
      <c r="C48" s="112"/>
      <c r="D48" s="113" t="s">
        <v>38</v>
      </c>
      <c r="E48" s="112"/>
      <c r="F48" s="112"/>
      <c r="G48" s="112"/>
      <c r="H48" s="112"/>
      <c r="I48" s="114">
        <f>SUM(I7:I47)</f>
        <v>334202032</v>
      </c>
      <c r="J48" s="114">
        <f>SUM(J7:J47)</f>
        <v>82918938</v>
      </c>
      <c r="K48" s="114">
        <f>SUM(K7:K47)</f>
        <v>168995084</v>
      </c>
    </row>
    <row r="49" spans="2:11" ht="13.5" thickTop="1">
      <c r="B49" s="29"/>
      <c r="C49" s="29"/>
      <c r="D49" s="29"/>
      <c r="E49" s="29"/>
      <c r="F49" s="29"/>
      <c r="G49" s="29"/>
      <c r="H49" s="29"/>
      <c r="I49" s="29"/>
      <c r="J49" s="56"/>
      <c r="K49" s="56"/>
    </row>
    <row r="50" spans="2:11" ht="12.75">
      <c r="B50" s="29"/>
      <c r="C50" s="29"/>
      <c r="D50" s="29"/>
      <c r="E50" s="29"/>
      <c r="F50" s="29"/>
      <c r="G50" s="29"/>
      <c r="H50" s="29"/>
      <c r="I50" s="29"/>
      <c r="J50" s="56"/>
      <c r="K50" s="56"/>
    </row>
    <row r="51" spans="2:11" ht="12.75">
      <c r="B51" s="29"/>
      <c r="C51" s="29"/>
      <c r="D51" s="29"/>
      <c r="E51" s="29"/>
      <c r="F51" s="29"/>
      <c r="G51" s="29"/>
      <c r="H51" s="29"/>
      <c r="I51" s="29"/>
      <c r="J51" s="56"/>
      <c r="K51" s="56"/>
    </row>
    <row r="52" spans="2:11" ht="12.75">
      <c r="B52" s="29"/>
      <c r="C52" s="29"/>
      <c r="D52" s="29"/>
      <c r="E52" s="29"/>
      <c r="F52" s="29"/>
      <c r="G52" s="29"/>
      <c r="H52" s="29"/>
      <c r="I52" s="29"/>
      <c r="J52" s="56"/>
      <c r="K52" s="56"/>
    </row>
  </sheetData>
  <sheetProtection/>
  <mergeCells count="4">
    <mergeCell ref="C1:K1"/>
    <mergeCell ref="B2:K2"/>
    <mergeCell ref="B3:K3"/>
    <mergeCell ref="B4:K4"/>
  </mergeCells>
  <printOptions horizontalCentered="1"/>
  <pageMargins left="0.3937007874015748" right="0.3937007874015748" top="0.7874015748031497" bottom="0.4724409448818898" header="0" footer="0.1968503937007874"/>
  <pageSetup horizontalDpi="600" verticalDpi="600" orientation="landscape"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GRQ</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Aguirre Osorio, Cesar Augusto</dc:creator>
  <cp:keywords/>
  <dc:description/>
  <cp:lastModifiedBy>Contratación</cp:lastModifiedBy>
  <cp:lastPrinted>2016-02-05T13:01:10Z</cp:lastPrinted>
  <dcterms:created xsi:type="dcterms:W3CDTF">2003-05-09T13:36:54Z</dcterms:created>
  <dcterms:modified xsi:type="dcterms:W3CDTF">2016-02-05T13:02:30Z</dcterms:modified>
  <cp:category/>
  <cp:version/>
  <cp:contentType/>
  <cp:contentStatus/>
</cp:coreProperties>
</file>