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tabRatio="923" firstSheet="1" activeTab="1"/>
  </bookViews>
  <sheets>
    <sheet name="POSTGRADOS_EST" sheetId="1" r:id="rId1"/>
    <sheet name="FAC_AGRO_PRO" sheetId="2" r:id="rId2"/>
    <sheet name="FAC_AGRO_EST" sheetId="3" r:id="rId3"/>
    <sheet name="FAC_ING_PRO" sheetId="4" r:id="rId4"/>
    <sheet name="FAC_ING_EST" sheetId="5" r:id="rId5"/>
    <sheet name="FAC_ARTES_EST" sheetId="6" r:id="rId6"/>
    <sheet name="FAC_EXAC_EST" sheetId="7" r:id="rId7"/>
    <sheet name="FAC_SALUD_EST" sheetId="8" r:id="rId8"/>
    <sheet name="FAC_JURI_PRO" sheetId="9" r:id="rId9"/>
    <sheet name="FAC_JURI_EST" sheetId="10" r:id="rId10"/>
  </sheets>
  <definedNames/>
  <calcPr fullCalcOnLoad="1"/>
</workbook>
</file>

<file path=xl/sharedStrings.xml><?xml version="1.0" encoding="utf-8"?>
<sst xmlns="http://schemas.openxmlformats.org/spreadsheetml/2006/main" count="263" uniqueCount="46">
  <si>
    <t>TOTAL</t>
  </si>
  <si>
    <t>%</t>
  </si>
  <si>
    <t>EN BLANCO</t>
  </si>
  <si>
    <t>NULO</t>
  </si>
  <si>
    <t>NO MARCADO</t>
  </si>
  <si>
    <t>TOTAL CONSOLIDADO</t>
  </si>
  <si>
    <t>COMITÉ CENTRAL DE ELECCIONES</t>
  </si>
  <si>
    <t>__________________________________________</t>
  </si>
  <si>
    <t>FERNANDO DUQUE GARCIA</t>
  </si>
  <si>
    <t>PLANCHA 1</t>
  </si>
  <si>
    <t>CARLOS RICARDO ESCOBAR</t>
  </si>
  <si>
    <t>JOSE CLARET BONILLA</t>
  </si>
  <si>
    <t>Salud</t>
  </si>
  <si>
    <t>Agrop</t>
  </si>
  <si>
    <t>Palog</t>
  </si>
  <si>
    <t>Bellas</t>
  </si>
  <si>
    <t>PLANCHA 2</t>
  </si>
  <si>
    <t>PLANCHA 3</t>
  </si>
  <si>
    <t>PLANCHA 4</t>
  </si>
  <si>
    <t>Ed.Parque</t>
  </si>
  <si>
    <t>Ed. Parque</t>
  </si>
  <si>
    <t>Dorada</t>
  </si>
  <si>
    <t>Pereira</t>
  </si>
  <si>
    <t>Salamina</t>
  </si>
  <si>
    <t>FANNY OSORIO</t>
  </si>
  <si>
    <t>CONSEJO FACULTAD AGROPE-PRO - 2009</t>
  </si>
  <si>
    <t xml:space="preserve">CONSEJO FACULTAD AGROPE-EST - 2009 </t>
  </si>
  <si>
    <t>CONSEJO FACULTAD INGENIERIA-PRO - 2009</t>
  </si>
  <si>
    <t>CONSEJO FACULTAD INGENIERIA-EST - 2009</t>
  </si>
  <si>
    <t>CONSEJO FACULTAD EXACTAS&amp;NAT-EST - 2009</t>
  </si>
  <si>
    <t>EspInal</t>
  </si>
  <si>
    <t>Riosucio</t>
  </si>
  <si>
    <t>Aguadas</t>
  </si>
  <si>
    <t>Armenia</t>
  </si>
  <si>
    <t>Samana</t>
  </si>
  <si>
    <t>Espinal</t>
  </si>
  <si>
    <t>CONSEJO FACULTAD JURIDICAS-EST- 2009</t>
  </si>
  <si>
    <t>CONSEJO FACULTAD ARTES&amp;HUMA-EST - 2009</t>
  </si>
  <si>
    <t>CONSEJO FACULTAD SALUD-EST - 2009</t>
  </si>
  <si>
    <t>Central</t>
  </si>
  <si>
    <t>CONSEJO FACULTAD POSTGRADOS-EST - 2009</t>
  </si>
  <si>
    <t xml:space="preserve">Espinal </t>
  </si>
  <si>
    <t>BellasArtes</t>
  </si>
  <si>
    <t xml:space="preserve">POSTGRADOS </t>
  </si>
  <si>
    <t>CENTRAL</t>
  </si>
  <si>
    <t>CONSEJO FACULTAD JURIDICAS-PROF - 2009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</si>
</sst>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sz val="24"/>
      <color indexed="4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/>
      <protection/>
    </xf>
    <xf numFmtId="0" fontId="7" fillId="4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3" borderId="16" xfId="0" applyFont="1" applyFill="1" applyBorder="1" applyAlignment="1" applyProtection="1">
      <alignment horizont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7" fillId="4" borderId="8" xfId="0" applyFont="1" applyFill="1" applyBorder="1" applyAlignment="1" applyProtection="1">
      <alignment/>
      <protection/>
    </xf>
    <xf numFmtId="0" fontId="7" fillId="4" borderId="21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24"/>
  <sheetViews>
    <sheetView workbookViewId="0" topLeftCell="A1">
      <selection activeCell="A33" sqref="A33"/>
    </sheetView>
  </sheetViews>
  <sheetFormatPr defaultColWidth="11.421875" defaultRowHeight="12.75"/>
  <cols>
    <col min="1" max="1" width="37.7109375" style="1" bestFit="1" customWidth="1"/>
    <col min="2" max="2" width="7.140625" style="1" customWidth="1"/>
    <col min="3" max="3" width="6.28125" style="1" customWidth="1"/>
    <col min="4" max="16384" width="11.421875" style="1" customWidth="1"/>
  </cols>
  <sheetData>
    <row r="1" spans="1:3" ht="30.75" thickBot="1">
      <c r="A1" s="24" t="s">
        <v>40</v>
      </c>
      <c r="B1" s="24"/>
      <c r="C1" s="24"/>
    </row>
    <row r="2" spans="1:5" ht="13.5" thickBot="1">
      <c r="A2" s="15"/>
      <c r="B2" s="18" t="s">
        <v>39</v>
      </c>
      <c r="C2" s="18" t="s">
        <v>15</v>
      </c>
      <c r="D2" s="16" t="s">
        <v>0</v>
      </c>
      <c r="E2" s="14" t="s">
        <v>1</v>
      </c>
    </row>
    <row r="3" spans="1:5" ht="12.75">
      <c r="A3" s="20" t="s">
        <v>9</v>
      </c>
      <c r="B3" s="13"/>
      <c r="C3" s="13"/>
      <c r="D3" s="8">
        <f>SUM(B3:C3)</f>
        <v>0</v>
      </c>
      <c r="E3" s="7">
        <f aca="true" t="shared" si="0" ref="E3:E8">IF(D3=0,0,(D3/$D$8)*100)</f>
        <v>0</v>
      </c>
    </row>
    <row r="4" spans="1:5" ht="12.75">
      <c r="A4" s="21" t="s">
        <v>16</v>
      </c>
      <c r="B4" s="23"/>
      <c r="C4" s="23"/>
      <c r="D4" s="8">
        <f>SUM(B4:C4)</f>
        <v>0</v>
      </c>
      <c r="E4" s="7">
        <f t="shared" si="0"/>
        <v>0</v>
      </c>
    </row>
    <row r="5" spans="1:5" ht="12.75">
      <c r="A5" s="10" t="s">
        <v>2</v>
      </c>
      <c r="B5" s="3"/>
      <c r="C5" s="3"/>
      <c r="D5" s="8">
        <f>SUM(B5:C5)</f>
        <v>0</v>
      </c>
      <c r="E5" s="7">
        <f t="shared" si="0"/>
        <v>0</v>
      </c>
    </row>
    <row r="6" spans="1:5" ht="12.75">
      <c r="A6" s="10" t="s">
        <v>3</v>
      </c>
      <c r="B6" s="3"/>
      <c r="C6" s="3"/>
      <c r="D6" s="8">
        <f>SUM(B6:C6)</f>
        <v>0</v>
      </c>
      <c r="E6" s="7">
        <f t="shared" si="0"/>
        <v>0</v>
      </c>
    </row>
    <row r="7" spans="1:5" ht="13.5" thickBot="1">
      <c r="A7" s="11" t="s">
        <v>4</v>
      </c>
      <c r="B7" s="5"/>
      <c r="C7" s="5"/>
      <c r="D7" s="8">
        <f>SUM(B7:C7)</f>
        <v>0</v>
      </c>
      <c r="E7" s="7">
        <f t="shared" si="0"/>
        <v>0</v>
      </c>
    </row>
    <row r="8" spans="1:5" ht="13.5" thickBot="1">
      <c r="A8" s="9" t="s">
        <v>5</v>
      </c>
      <c r="B8" s="6">
        <f>SUM(B3:B7)</f>
        <v>0</v>
      </c>
      <c r="C8" s="6">
        <f>SUM(C3:C7)</f>
        <v>0</v>
      </c>
      <c r="D8" s="6">
        <f>SUM(D3:D7)</f>
        <v>0</v>
      </c>
      <c r="E8" s="7">
        <f t="shared" si="0"/>
        <v>0</v>
      </c>
    </row>
    <row r="11" ht="12.75">
      <c r="A11" s="19" t="s">
        <v>6</v>
      </c>
    </row>
    <row r="14" spans="1:2" ht="12.75">
      <c r="A14" s="1" t="s">
        <v>10</v>
      </c>
      <c r="B14" s="1" t="s">
        <v>7</v>
      </c>
    </row>
    <row r="17" spans="1:2" ht="12.75">
      <c r="A17" s="1" t="s">
        <v>11</v>
      </c>
      <c r="B17" s="1" t="s">
        <v>7</v>
      </c>
    </row>
    <row r="20" spans="1:2" ht="12.75">
      <c r="A20" s="1" t="s">
        <v>24</v>
      </c>
      <c r="B20" s="1" t="s">
        <v>7</v>
      </c>
    </row>
    <row r="24" ht="12.75">
      <c r="A24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26"/>
  <sheetViews>
    <sheetView workbookViewId="0" topLeftCell="A1">
      <selection activeCell="K17" sqref="K17"/>
    </sheetView>
  </sheetViews>
  <sheetFormatPr defaultColWidth="11.421875" defaultRowHeight="12.75"/>
  <cols>
    <col min="1" max="1" width="37.7109375" style="1" bestFit="1" customWidth="1"/>
    <col min="2" max="2" width="5.140625" style="1" customWidth="1"/>
    <col min="3" max="3" width="7.421875" style="1" bestFit="1" customWidth="1"/>
    <col min="4" max="4" width="10.8515625" style="1" bestFit="1" customWidth="1"/>
    <col min="5" max="5" width="7.7109375" style="1" bestFit="1" customWidth="1"/>
    <col min="6" max="7" width="7.421875" style="1" bestFit="1" customWidth="1"/>
    <col min="8" max="8" width="8.7109375" style="1" bestFit="1" customWidth="1"/>
    <col min="9" max="9" width="8.8515625" style="1" bestFit="1" customWidth="1"/>
    <col min="10" max="11" width="8.421875" style="1" bestFit="1" customWidth="1"/>
    <col min="12" max="12" width="9.28125" style="1" bestFit="1" customWidth="1"/>
    <col min="13" max="16384" width="11.421875" style="1" customWidth="1"/>
  </cols>
  <sheetData>
    <row r="1" spans="1:12" ht="30.75" thickBo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13.5" thickBot="1">
      <c r="A2" s="15"/>
      <c r="B2" s="18" t="s">
        <v>14</v>
      </c>
      <c r="C2" s="18" t="s">
        <v>39</v>
      </c>
      <c r="D2" s="18" t="s">
        <v>20</v>
      </c>
      <c r="E2" s="18" t="s">
        <v>35</v>
      </c>
      <c r="F2" s="18" t="s">
        <v>21</v>
      </c>
      <c r="G2" s="18" t="s">
        <v>22</v>
      </c>
      <c r="H2" s="18" t="s">
        <v>31</v>
      </c>
      <c r="I2" s="18" t="s">
        <v>32</v>
      </c>
      <c r="J2" s="18" t="s">
        <v>34</v>
      </c>
      <c r="K2" s="18" t="s">
        <v>33</v>
      </c>
      <c r="L2" s="18" t="s">
        <v>23</v>
      </c>
      <c r="M2" s="16" t="s">
        <v>0</v>
      </c>
      <c r="N2" s="14" t="s">
        <v>1</v>
      </c>
    </row>
    <row r="3" spans="1:14" ht="12.75">
      <c r="A3" s="20" t="s">
        <v>9</v>
      </c>
      <c r="B3" s="13">
        <v>122</v>
      </c>
      <c r="C3" s="13">
        <v>95</v>
      </c>
      <c r="D3" s="13">
        <v>24</v>
      </c>
      <c r="E3" s="13">
        <v>4</v>
      </c>
      <c r="F3" s="13">
        <v>3</v>
      </c>
      <c r="G3" s="13">
        <v>0</v>
      </c>
      <c r="H3" s="13">
        <v>0</v>
      </c>
      <c r="I3" s="13">
        <v>1</v>
      </c>
      <c r="J3" s="13">
        <v>0</v>
      </c>
      <c r="K3" s="13"/>
      <c r="L3" s="13">
        <v>0</v>
      </c>
      <c r="M3" s="8">
        <f aca="true" t="shared" si="0" ref="M3:M9">SUM(B3:L3)</f>
        <v>249</v>
      </c>
      <c r="N3" s="7">
        <f aca="true" t="shared" si="1" ref="N3:N10">IF(M3=0,0,(M3/$M$10)*100)</f>
        <v>33.422818791946305</v>
      </c>
    </row>
    <row r="4" spans="1:14" ht="12.75">
      <c r="A4" s="21" t="s">
        <v>16</v>
      </c>
      <c r="B4" s="23">
        <v>59</v>
      </c>
      <c r="C4" s="23">
        <v>4</v>
      </c>
      <c r="D4" s="23">
        <v>20</v>
      </c>
      <c r="E4" s="23">
        <v>3</v>
      </c>
      <c r="F4" s="23">
        <v>1</v>
      </c>
      <c r="G4" s="23">
        <v>0</v>
      </c>
      <c r="H4" s="23">
        <v>0</v>
      </c>
      <c r="I4" s="23">
        <v>5</v>
      </c>
      <c r="J4" s="23">
        <v>1</v>
      </c>
      <c r="K4" s="23"/>
      <c r="L4" s="23">
        <v>0</v>
      </c>
      <c r="M4" s="8">
        <f t="shared" si="0"/>
        <v>93</v>
      </c>
      <c r="N4" s="7">
        <f t="shared" si="1"/>
        <v>12.483221476510067</v>
      </c>
    </row>
    <row r="5" spans="1:14" ht="12.75">
      <c r="A5" s="21" t="s">
        <v>17</v>
      </c>
      <c r="B5" s="23">
        <v>52</v>
      </c>
      <c r="C5" s="23">
        <v>6</v>
      </c>
      <c r="D5" s="23">
        <v>4</v>
      </c>
      <c r="E5" s="23">
        <v>2</v>
      </c>
      <c r="F5" s="23">
        <v>1</v>
      </c>
      <c r="G5" s="23">
        <v>1</v>
      </c>
      <c r="H5" s="23">
        <v>0</v>
      </c>
      <c r="I5" s="23">
        <v>2</v>
      </c>
      <c r="J5" s="23">
        <v>0</v>
      </c>
      <c r="K5" s="23"/>
      <c r="L5" s="23">
        <v>0</v>
      </c>
      <c r="M5" s="8">
        <f t="shared" si="0"/>
        <v>68</v>
      </c>
      <c r="N5" s="7">
        <f t="shared" si="1"/>
        <v>9.12751677852349</v>
      </c>
    </row>
    <row r="6" spans="1:14" ht="12.75">
      <c r="A6" s="21" t="s">
        <v>18</v>
      </c>
      <c r="B6" s="23">
        <v>215</v>
      </c>
      <c r="C6" s="23">
        <v>3</v>
      </c>
      <c r="D6" s="23">
        <v>3</v>
      </c>
      <c r="E6" s="23">
        <v>2</v>
      </c>
      <c r="F6" s="23">
        <v>0</v>
      </c>
      <c r="G6" s="23">
        <v>0</v>
      </c>
      <c r="H6" s="23">
        <v>0</v>
      </c>
      <c r="I6" s="23">
        <v>1</v>
      </c>
      <c r="J6" s="23">
        <v>1</v>
      </c>
      <c r="K6" s="23"/>
      <c r="L6" s="23">
        <v>0</v>
      </c>
      <c r="M6" s="8">
        <f t="shared" si="0"/>
        <v>225</v>
      </c>
      <c r="N6" s="7">
        <f t="shared" si="1"/>
        <v>30.201342281879196</v>
      </c>
    </row>
    <row r="7" spans="1:14" ht="12.75">
      <c r="A7" s="10" t="s">
        <v>2</v>
      </c>
      <c r="B7" s="3">
        <v>30</v>
      </c>
      <c r="C7" s="3">
        <v>28</v>
      </c>
      <c r="D7" s="3">
        <v>18</v>
      </c>
      <c r="E7" s="3">
        <v>7</v>
      </c>
      <c r="F7" s="3">
        <v>5</v>
      </c>
      <c r="G7" s="3">
        <v>2</v>
      </c>
      <c r="H7" s="3">
        <v>6</v>
      </c>
      <c r="I7" s="3">
        <v>5</v>
      </c>
      <c r="J7" s="3">
        <v>0</v>
      </c>
      <c r="K7" s="3"/>
      <c r="L7" s="3">
        <v>0</v>
      </c>
      <c r="M7" s="8">
        <f t="shared" si="0"/>
        <v>101</v>
      </c>
      <c r="N7" s="7">
        <f t="shared" si="1"/>
        <v>13.557046979865772</v>
      </c>
    </row>
    <row r="8" spans="1:14" ht="12.75">
      <c r="A8" s="10" t="s">
        <v>3</v>
      </c>
      <c r="B8" s="3">
        <v>4</v>
      </c>
      <c r="C8" s="3">
        <v>3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/>
      <c r="L8" s="3">
        <v>0</v>
      </c>
      <c r="M8" s="8">
        <f t="shared" si="0"/>
        <v>9</v>
      </c>
      <c r="N8" s="7">
        <f t="shared" si="1"/>
        <v>1.2080536912751678</v>
      </c>
    </row>
    <row r="9" spans="1:14" ht="13.5" thickBot="1">
      <c r="A9" s="11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/>
      <c r="L9" s="5">
        <v>0</v>
      </c>
      <c r="M9" s="8">
        <f t="shared" si="0"/>
        <v>0</v>
      </c>
      <c r="N9" s="7">
        <f t="shared" si="1"/>
        <v>0</v>
      </c>
    </row>
    <row r="10" spans="1:14" ht="13.5" thickBot="1">
      <c r="A10" s="9" t="s">
        <v>5</v>
      </c>
      <c r="B10" s="6">
        <f aca="true" t="shared" si="2" ref="B10:M10">SUM(B3:B9)</f>
        <v>482</v>
      </c>
      <c r="C10" s="6">
        <f t="shared" si="2"/>
        <v>139</v>
      </c>
      <c r="D10" s="6">
        <f t="shared" si="2"/>
        <v>70</v>
      </c>
      <c r="E10" s="6">
        <f t="shared" si="2"/>
        <v>18</v>
      </c>
      <c r="F10" s="6">
        <f t="shared" si="2"/>
        <v>10</v>
      </c>
      <c r="G10" s="6">
        <f t="shared" si="2"/>
        <v>3</v>
      </c>
      <c r="H10" s="6">
        <f t="shared" si="2"/>
        <v>6</v>
      </c>
      <c r="I10" s="6">
        <f t="shared" si="2"/>
        <v>15</v>
      </c>
      <c r="J10" s="6">
        <f>SUM(J3:J9)</f>
        <v>2</v>
      </c>
      <c r="K10" s="6">
        <f>SUM(K3:K9)</f>
        <v>0</v>
      </c>
      <c r="L10" s="6">
        <f t="shared" si="2"/>
        <v>0</v>
      </c>
      <c r="M10" s="6">
        <f t="shared" si="2"/>
        <v>745</v>
      </c>
      <c r="N10" s="7">
        <f t="shared" si="1"/>
        <v>100</v>
      </c>
    </row>
    <row r="13" ht="12.75">
      <c r="A13" s="19" t="s">
        <v>6</v>
      </c>
    </row>
    <row r="16" spans="1:2" ht="12.75">
      <c r="A16" s="1" t="s">
        <v>10</v>
      </c>
      <c r="B16" s="1" t="s">
        <v>7</v>
      </c>
    </row>
    <row r="19" spans="1:2" ht="12.75">
      <c r="A19" s="1" t="s">
        <v>11</v>
      </c>
      <c r="B19" s="1" t="s">
        <v>7</v>
      </c>
    </row>
    <row r="22" spans="1:2" ht="12.75">
      <c r="A22" s="1" t="s">
        <v>24</v>
      </c>
      <c r="B22" s="1" t="s">
        <v>7</v>
      </c>
    </row>
    <row r="26" ht="12.75">
      <c r="A26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23"/>
  <sheetViews>
    <sheetView tabSelected="1" workbookViewId="0" topLeftCell="A1">
      <selection activeCell="M5" sqref="M5"/>
    </sheetView>
  </sheetViews>
  <sheetFormatPr defaultColWidth="11.421875" defaultRowHeight="12.75"/>
  <cols>
    <col min="1" max="1" width="37.7109375" style="1" bestFit="1" customWidth="1"/>
    <col min="2" max="2" width="6.28125" style="1" customWidth="1"/>
    <col min="3" max="3" width="8.28125" style="1" bestFit="1" customWidth="1"/>
    <col min="4" max="5" width="7.421875" style="1" bestFit="1" customWidth="1"/>
    <col min="6" max="6" width="8.7109375" style="1" bestFit="1" customWidth="1"/>
    <col min="7" max="7" width="7.8515625" style="1" bestFit="1" customWidth="1"/>
    <col min="8" max="10" width="8.421875" style="1" bestFit="1" customWidth="1"/>
    <col min="11" max="16384" width="11.421875" style="1" customWidth="1"/>
  </cols>
  <sheetData>
    <row r="1" spans="1:10" ht="30.75" thickBo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7" t="s">
        <v>13</v>
      </c>
      <c r="C2" s="17" t="s">
        <v>41</v>
      </c>
      <c r="D2" s="17" t="s">
        <v>21</v>
      </c>
      <c r="E2" s="17" t="s">
        <v>22</v>
      </c>
      <c r="F2" s="17" t="s">
        <v>31</v>
      </c>
      <c r="G2" s="17" t="s">
        <v>32</v>
      </c>
      <c r="H2" s="17" t="s">
        <v>34</v>
      </c>
      <c r="I2" s="17" t="s">
        <v>33</v>
      </c>
      <c r="J2" s="17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2">
        <v>14</v>
      </c>
      <c r="C3" s="25"/>
      <c r="D3" s="25"/>
      <c r="E3" s="25"/>
      <c r="F3" s="25"/>
      <c r="G3" s="25"/>
      <c r="H3" s="25"/>
      <c r="I3" s="25">
        <v>0</v>
      </c>
      <c r="J3" s="25"/>
      <c r="K3" s="8">
        <f>SUM(B3:J3)</f>
        <v>14</v>
      </c>
      <c r="L3" s="7">
        <f>IF(K3=0,0,(K3/$K$7)*100)</f>
        <v>53.84615384615385</v>
      </c>
    </row>
    <row r="4" spans="1:12" ht="12.75">
      <c r="A4" s="10" t="s">
        <v>2</v>
      </c>
      <c r="B4" s="2">
        <v>12</v>
      </c>
      <c r="C4" s="26"/>
      <c r="D4" s="26"/>
      <c r="E4" s="26"/>
      <c r="F4" s="26"/>
      <c r="G4" s="26"/>
      <c r="H4" s="26"/>
      <c r="I4" s="26">
        <v>0</v>
      </c>
      <c r="J4" s="26"/>
      <c r="K4" s="8">
        <f>SUM(B4:J4)</f>
        <v>12</v>
      </c>
      <c r="L4" s="7">
        <f>IF(K4=0,0,(K4/$K$7)*100)</f>
        <v>46.15384615384615</v>
      </c>
    </row>
    <row r="5" spans="1:12" ht="12.75">
      <c r="A5" s="10" t="s">
        <v>3</v>
      </c>
      <c r="B5" s="2">
        <v>0</v>
      </c>
      <c r="C5" s="26"/>
      <c r="D5" s="26"/>
      <c r="E5" s="26"/>
      <c r="F5" s="26"/>
      <c r="G5" s="26"/>
      <c r="H5" s="26"/>
      <c r="I5" s="26">
        <v>0</v>
      </c>
      <c r="J5" s="26"/>
      <c r="K5" s="8">
        <f>SUM(B5:J5)</f>
        <v>0</v>
      </c>
      <c r="L5" s="7">
        <f>IF(K5=0,0,(K5/$K$7)*100)</f>
        <v>0</v>
      </c>
    </row>
    <row r="6" spans="1:12" ht="13.5" thickBot="1">
      <c r="A6" s="11" t="s">
        <v>4</v>
      </c>
      <c r="B6" s="4">
        <v>0</v>
      </c>
      <c r="C6" s="27"/>
      <c r="D6" s="27"/>
      <c r="E6" s="27"/>
      <c r="F6" s="27"/>
      <c r="G6" s="27"/>
      <c r="H6" s="27"/>
      <c r="I6" s="27">
        <v>0</v>
      </c>
      <c r="J6" s="27"/>
      <c r="K6" s="8">
        <f>SUM(B6:J6)</f>
        <v>0</v>
      </c>
      <c r="L6" s="7">
        <f>IF(K6=0,0,(K6/$K$7)*100)</f>
        <v>0</v>
      </c>
    </row>
    <row r="7" spans="1:12" ht="13.5" thickBot="1">
      <c r="A7" s="9" t="s">
        <v>5</v>
      </c>
      <c r="B7" s="6">
        <f>SUM(B3:B6)</f>
        <v>26</v>
      </c>
      <c r="C7" s="6">
        <f aca="true" t="shared" si="0" ref="C7:I7">SUM(C3:C6)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>SUM(J3:J6)</f>
        <v>0</v>
      </c>
      <c r="K7" s="6">
        <f>SUM(K3:K6)</f>
        <v>26</v>
      </c>
      <c r="L7" s="7">
        <f>IF(K7=0,0,(K7/$K$7)*100)</f>
        <v>100</v>
      </c>
    </row>
    <row r="10" ht="12.75">
      <c r="A10" s="19" t="s">
        <v>6</v>
      </c>
    </row>
    <row r="13" spans="1:2" ht="12.75">
      <c r="A13" s="1" t="s">
        <v>10</v>
      </c>
      <c r="B13" s="1" t="s">
        <v>7</v>
      </c>
    </row>
    <row r="16" spans="1:2" ht="12.75">
      <c r="A16" s="1" t="s">
        <v>11</v>
      </c>
      <c r="B16" s="1" t="s">
        <v>7</v>
      </c>
    </row>
    <row r="19" spans="1:2" ht="12.75">
      <c r="A19" s="1" t="s">
        <v>24</v>
      </c>
      <c r="B19" s="1" t="s">
        <v>7</v>
      </c>
    </row>
    <row r="23" ht="12.75">
      <c r="A23" s="1" t="s">
        <v>8</v>
      </c>
    </row>
  </sheetData>
  <sheetProtection sheet="1" objects="1" scenarios="1" selectLockedCells="1"/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24"/>
  <sheetViews>
    <sheetView workbookViewId="0" topLeftCell="A1">
      <selection activeCell="I9" sqref="I9"/>
    </sheetView>
  </sheetViews>
  <sheetFormatPr defaultColWidth="11.421875" defaultRowHeight="12.75"/>
  <cols>
    <col min="1" max="1" width="37.7109375" style="1" bestFit="1" customWidth="1"/>
    <col min="2" max="2" width="6.00390625" style="1" customWidth="1"/>
    <col min="3" max="3" width="7.7109375" style="1" bestFit="1" customWidth="1"/>
    <col min="4" max="5" width="7.421875" style="1" bestFit="1" customWidth="1"/>
    <col min="6" max="6" width="8.7109375" style="1" bestFit="1" customWidth="1"/>
    <col min="7" max="7" width="8.8515625" style="1" bestFit="1" customWidth="1"/>
    <col min="8" max="10" width="8.421875" style="1" bestFit="1" customWidth="1"/>
    <col min="11" max="16384" width="11.421875" style="1" customWidth="1"/>
  </cols>
  <sheetData>
    <row r="1" spans="1:10" ht="30.75" thickBo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7" t="s">
        <v>13</v>
      </c>
      <c r="C2" s="17" t="s">
        <v>35</v>
      </c>
      <c r="D2" s="17" t="s">
        <v>21</v>
      </c>
      <c r="E2" s="17" t="s">
        <v>22</v>
      </c>
      <c r="F2" s="17" t="s">
        <v>31</v>
      </c>
      <c r="G2" s="17" t="s">
        <v>32</v>
      </c>
      <c r="H2" s="17" t="s">
        <v>34</v>
      </c>
      <c r="I2" s="17" t="s">
        <v>33</v>
      </c>
      <c r="J2" s="17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2">
        <v>107</v>
      </c>
      <c r="C3" s="25"/>
      <c r="D3" s="25"/>
      <c r="E3" s="25"/>
      <c r="F3" s="25"/>
      <c r="G3" s="25"/>
      <c r="H3" s="25"/>
      <c r="I3" s="25">
        <v>0</v>
      </c>
      <c r="J3" s="25"/>
      <c r="K3" s="8">
        <f>SUM(B3:J3)</f>
        <v>107</v>
      </c>
      <c r="L3" s="7">
        <f aca="true" t="shared" si="0" ref="L3:L8">IF(K3=0,0,(K3/$K$8)*100)</f>
        <v>39.1941391941392</v>
      </c>
    </row>
    <row r="4" spans="1:12" ht="12.75">
      <c r="A4" s="21" t="s">
        <v>16</v>
      </c>
      <c r="B4" s="22">
        <v>122</v>
      </c>
      <c r="C4" s="25"/>
      <c r="D4" s="25"/>
      <c r="E4" s="25"/>
      <c r="F4" s="25"/>
      <c r="G4" s="25"/>
      <c r="H4" s="25"/>
      <c r="I4" s="25">
        <v>0</v>
      </c>
      <c r="J4" s="25"/>
      <c r="K4" s="8">
        <f>SUM(B4:J4)</f>
        <v>122</v>
      </c>
      <c r="L4" s="7">
        <f t="shared" si="0"/>
        <v>44.68864468864469</v>
      </c>
    </row>
    <row r="5" spans="1:12" ht="12.75">
      <c r="A5" s="10" t="s">
        <v>2</v>
      </c>
      <c r="B5" s="2">
        <v>36</v>
      </c>
      <c r="C5" s="26"/>
      <c r="D5" s="26"/>
      <c r="E5" s="26"/>
      <c r="F5" s="26"/>
      <c r="G5" s="26"/>
      <c r="H5" s="26"/>
      <c r="I5" s="26">
        <v>3</v>
      </c>
      <c r="J5" s="26"/>
      <c r="K5" s="8">
        <f>SUM(B5:J5)</f>
        <v>39</v>
      </c>
      <c r="L5" s="7">
        <f t="shared" si="0"/>
        <v>14.285714285714285</v>
      </c>
    </row>
    <row r="6" spans="1:12" ht="12.75">
      <c r="A6" s="10" t="s">
        <v>3</v>
      </c>
      <c r="B6" s="2">
        <v>5</v>
      </c>
      <c r="C6" s="26"/>
      <c r="D6" s="26"/>
      <c r="E6" s="26"/>
      <c r="F6" s="26"/>
      <c r="G6" s="26"/>
      <c r="H6" s="26"/>
      <c r="I6" s="26">
        <v>0</v>
      </c>
      <c r="J6" s="26"/>
      <c r="K6" s="8">
        <f>SUM(B6:J6)</f>
        <v>5</v>
      </c>
      <c r="L6" s="7">
        <f t="shared" si="0"/>
        <v>1.8315018315018317</v>
      </c>
    </row>
    <row r="7" spans="1:12" ht="13.5" thickBot="1">
      <c r="A7" s="11" t="s">
        <v>4</v>
      </c>
      <c r="B7" s="4">
        <v>0</v>
      </c>
      <c r="C7" s="27"/>
      <c r="D7" s="27"/>
      <c r="E7" s="27"/>
      <c r="F7" s="27"/>
      <c r="G7" s="27"/>
      <c r="H7" s="27"/>
      <c r="I7" s="27">
        <v>0</v>
      </c>
      <c r="J7" s="27"/>
      <c r="K7" s="8">
        <f>SUM(B7:J7)</f>
        <v>0</v>
      </c>
      <c r="L7" s="7">
        <f t="shared" si="0"/>
        <v>0</v>
      </c>
    </row>
    <row r="8" spans="1:12" ht="13.5" thickBot="1">
      <c r="A8" s="9" t="s">
        <v>5</v>
      </c>
      <c r="B8" s="6">
        <f>SUM(B3:B7)</f>
        <v>270</v>
      </c>
      <c r="C8" s="6">
        <f aca="true" t="shared" si="1" ref="C8:I8">SUM(C3:C7)</f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3</v>
      </c>
      <c r="J8" s="6">
        <f>SUM(J3:J7)</f>
        <v>0</v>
      </c>
      <c r="K8" s="6">
        <f>SUM(K3:K7)</f>
        <v>273</v>
      </c>
      <c r="L8" s="7">
        <f t="shared" si="0"/>
        <v>100</v>
      </c>
    </row>
    <row r="11" ht="12.75">
      <c r="A11" s="19" t="s">
        <v>6</v>
      </c>
    </row>
    <row r="14" spans="1:2" ht="12.75">
      <c r="A14" s="1" t="s">
        <v>10</v>
      </c>
      <c r="B14" s="1" t="s">
        <v>7</v>
      </c>
    </row>
    <row r="17" spans="1:2" ht="12.75">
      <c r="A17" s="1" t="s">
        <v>11</v>
      </c>
      <c r="B17" s="1" t="s">
        <v>7</v>
      </c>
    </row>
    <row r="20" spans="1:2" ht="12.75">
      <c r="A20" s="1" t="s">
        <v>24</v>
      </c>
      <c r="B20" s="1" t="s">
        <v>7</v>
      </c>
    </row>
    <row r="24" ht="12.75">
      <c r="A24" s="1" t="s">
        <v>8</v>
      </c>
    </row>
  </sheetData>
  <sheetProtection sheet="1" objects="1" scenarios="1" selectLockedCells="1"/>
  <printOptions/>
  <pageMargins left="0.75" right="0.75" top="1" bottom="1" header="0" footer="0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23"/>
  <sheetViews>
    <sheetView workbookViewId="0" topLeftCell="A1">
      <selection activeCell="J8" sqref="J8"/>
    </sheetView>
  </sheetViews>
  <sheetFormatPr defaultColWidth="11.421875" defaultRowHeight="12.75"/>
  <cols>
    <col min="1" max="1" width="37.7109375" style="1" bestFit="1" customWidth="1"/>
    <col min="2" max="10" width="9.421875" style="1" customWidth="1"/>
    <col min="11" max="16384" width="11.421875" style="1" customWidth="1"/>
  </cols>
  <sheetData>
    <row r="1" spans="1:10" ht="30.75" thickBo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7" t="s">
        <v>19</v>
      </c>
      <c r="C2" s="17" t="s">
        <v>35</v>
      </c>
      <c r="D2" s="17" t="s">
        <v>21</v>
      </c>
      <c r="E2" s="17" t="s">
        <v>22</v>
      </c>
      <c r="F2" s="17" t="s">
        <v>31</v>
      </c>
      <c r="G2" s="17" t="s">
        <v>32</v>
      </c>
      <c r="H2" s="17" t="s">
        <v>34</v>
      </c>
      <c r="I2" s="17" t="s">
        <v>33</v>
      </c>
      <c r="J2" s="17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2">
        <v>17</v>
      </c>
      <c r="C3" s="25"/>
      <c r="D3" s="25">
        <v>0</v>
      </c>
      <c r="E3" s="25">
        <v>0</v>
      </c>
      <c r="F3" s="25"/>
      <c r="G3" s="25"/>
      <c r="H3" s="25"/>
      <c r="I3" s="25"/>
      <c r="J3" s="25">
        <v>1</v>
      </c>
      <c r="K3" s="8">
        <f>SUM(B3:J3)</f>
        <v>18</v>
      </c>
      <c r="L3" s="7">
        <f>IF(K3=0,0,(K3/$K$7)*100)</f>
        <v>90</v>
      </c>
    </row>
    <row r="4" spans="1:12" ht="12.75">
      <c r="A4" s="10" t="s">
        <v>2</v>
      </c>
      <c r="B4" s="2">
        <v>2</v>
      </c>
      <c r="C4" s="26"/>
      <c r="D4" s="26">
        <v>0</v>
      </c>
      <c r="E4" s="26">
        <v>0</v>
      </c>
      <c r="F4" s="26"/>
      <c r="G4" s="26"/>
      <c r="H4" s="26"/>
      <c r="I4" s="26"/>
      <c r="J4" s="26">
        <v>0</v>
      </c>
      <c r="K4" s="8">
        <f>SUM(B4:J4)</f>
        <v>2</v>
      </c>
      <c r="L4" s="7">
        <f>IF(K4=0,0,(K4/$K$7)*100)</f>
        <v>10</v>
      </c>
    </row>
    <row r="5" spans="1:12" ht="12.75">
      <c r="A5" s="10" t="s">
        <v>3</v>
      </c>
      <c r="B5" s="2">
        <v>0</v>
      </c>
      <c r="C5" s="26"/>
      <c r="D5" s="26">
        <v>0</v>
      </c>
      <c r="E5" s="26">
        <v>0</v>
      </c>
      <c r="F5" s="26"/>
      <c r="G5" s="26"/>
      <c r="H5" s="26"/>
      <c r="I5" s="26"/>
      <c r="J5" s="26">
        <v>0</v>
      </c>
      <c r="K5" s="8">
        <f>SUM(B5:J5)</f>
        <v>0</v>
      </c>
      <c r="L5" s="7">
        <f>IF(K5=0,0,(K5/$K$7)*100)</f>
        <v>0</v>
      </c>
    </row>
    <row r="6" spans="1:12" ht="13.5" thickBot="1">
      <c r="A6" s="11" t="s">
        <v>4</v>
      </c>
      <c r="B6" s="4">
        <v>0</v>
      </c>
      <c r="C6" s="27"/>
      <c r="D6" s="27">
        <v>0</v>
      </c>
      <c r="E6" s="27">
        <v>0</v>
      </c>
      <c r="F6" s="27"/>
      <c r="G6" s="27"/>
      <c r="H6" s="27"/>
      <c r="I6" s="27"/>
      <c r="J6" s="27">
        <v>0</v>
      </c>
      <c r="K6" s="8">
        <f>SUM(B6:J6)</f>
        <v>0</v>
      </c>
      <c r="L6" s="7">
        <f>IF(K6=0,0,(K6/$K$7)*100)</f>
        <v>0</v>
      </c>
    </row>
    <row r="7" spans="1:12" ht="13.5" thickBot="1">
      <c r="A7" s="9" t="s">
        <v>5</v>
      </c>
      <c r="B7" s="6">
        <f aca="true" t="shared" si="0" ref="B7:K7">SUM(B3:B6)</f>
        <v>19</v>
      </c>
      <c r="C7" s="6">
        <f t="shared" si="0"/>
        <v>0</v>
      </c>
      <c r="D7" s="6">
        <f t="shared" si="0"/>
        <v>0</v>
      </c>
      <c r="E7" s="6">
        <f>SUM(E3:E6)</f>
        <v>0</v>
      </c>
      <c r="F7" s="6">
        <f>SUM(F3:F6)</f>
        <v>0</v>
      </c>
      <c r="G7" s="6">
        <f>SUM(G3:G6)</f>
        <v>0</v>
      </c>
      <c r="H7" s="6">
        <f t="shared" si="0"/>
        <v>0</v>
      </c>
      <c r="I7" s="6">
        <f t="shared" si="0"/>
        <v>0</v>
      </c>
      <c r="J7" s="6">
        <f t="shared" si="0"/>
        <v>1</v>
      </c>
      <c r="K7" s="6">
        <f t="shared" si="0"/>
        <v>20</v>
      </c>
      <c r="L7" s="7">
        <f>IF(K7=0,0,(K7/$K$7)*100)</f>
        <v>100</v>
      </c>
    </row>
    <row r="10" ht="12.75">
      <c r="A10" s="19" t="s">
        <v>6</v>
      </c>
    </row>
    <row r="13" spans="1:2" ht="12.75">
      <c r="A13" s="1" t="s">
        <v>10</v>
      </c>
      <c r="B13" s="1" t="s">
        <v>7</v>
      </c>
    </row>
    <row r="16" spans="1:2" ht="12.75">
      <c r="A16" s="1" t="s">
        <v>11</v>
      </c>
      <c r="B16" s="1" t="s">
        <v>7</v>
      </c>
    </row>
    <row r="19" spans="1:2" ht="12.75">
      <c r="A19" s="1" t="s">
        <v>24</v>
      </c>
      <c r="B19" s="1" t="s">
        <v>7</v>
      </c>
    </row>
    <row r="23" ht="12.75">
      <c r="A23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L25"/>
  <sheetViews>
    <sheetView workbookViewId="0" topLeftCell="A1">
      <selection activeCell="J5" sqref="J5"/>
    </sheetView>
  </sheetViews>
  <sheetFormatPr defaultColWidth="11.421875" defaultRowHeight="12.75"/>
  <cols>
    <col min="1" max="1" width="37.7109375" style="1" bestFit="1" customWidth="1"/>
    <col min="2" max="10" width="9.7109375" style="1" customWidth="1"/>
    <col min="11" max="16384" width="11.421875" style="1" customWidth="1"/>
  </cols>
  <sheetData>
    <row r="1" spans="1:10" ht="30.75" thickBo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7" t="s">
        <v>20</v>
      </c>
      <c r="C2" s="28" t="s">
        <v>41</v>
      </c>
      <c r="D2" s="28" t="s">
        <v>21</v>
      </c>
      <c r="E2" s="28" t="s">
        <v>22</v>
      </c>
      <c r="F2" s="28" t="s">
        <v>31</v>
      </c>
      <c r="G2" s="28" t="s">
        <v>32</v>
      </c>
      <c r="H2" s="28" t="s">
        <v>34</v>
      </c>
      <c r="I2" s="28" t="s">
        <v>33</v>
      </c>
      <c r="J2" s="28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2">
        <v>57</v>
      </c>
      <c r="C3" s="25"/>
      <c r="D3" s="25">
        <v>8</v>
      </c>
      <c r="E3" s="25">
        <v>0</v>
      </c>
      <c r="F3" s="25"/>
      <c r="G3" s="25"/>
      <c r="H3" s="25"/>
      <c r="I3" s="25"/>
      <c r="J3" s="25">
        <v>1</v>
      </c>
      <c r="K3" s="8">
        <f aca="true" t="shared" si="0" ref="K3:K8">SUM(B3:J3)</f>
        <v>66</v>
      </c>
      <c r="L3" s="7">
        <f aca="true" t="shared" si="1" ref="L3:L9">IF(K3=0,0,(K3/$K$9)*100)</f>
        <v>20.121951219512198</v>
      </c>
    </row>
    <row r="4" spans="1:12" ht="12.75">
      <c r="A4" s="21" t="s">
        <v>16</v>
      </c>
      <c r="B4" s="22">
        <v>160</v>
      </c>
      <c r="C4" s="25"/>
      <c r="D4" s="25">
        <v>0</v>
      </c>
      <c r="E4" s="25">
        <v>1</v>
      </c>
      <c r="F4" s="25"/>
      <c r="G4" s="25"/>
      <c r="H4" s="25"/>
      <c r="I4" s="25"/>
      <c r="J4" s="25">
        <v>1</v>
      </c>
      <c r="K4" s="8">
        <f t="shared" si="0"/>
        <v>162</v>
      </c>
      <c r="L4" s="7">
        <f t="shared" si="1"/>
        <v>49.390243902439025</v>
      </c>
    </row>
    <row r="5" spans="1:12" ht="12.75">
      <c r="A5" s="21" t="s">
        <v>17</v>
      </c>
      <c r="B5" s="22">
        <v>49</v>
      </c>
      <c r="C5" s="25"/>
      <c r="D5" s="25">
        <v>0</v>
      </c>
      <c r="E5" s="25">
        <v>0</v>
      </c>
      <c r="F5" s="25"/>
      <c r="G5" s="25"/>
      <c r="H5" s="25"/>
      <c r="I5" s="25"/>
      <c r="J5" s="25">
        <v>0</v>
      </c>
      <c r="K5" s="8">
        <f t="shared" si="0"/>
        <v>49</v>
      </c>
      <c r="L5" s="7">
        <f t="shared" si="1"/>
        <v>14.939024390243901</v>
      </c>
    </row>
    <row r="6" spans="1:12" ht="12.75">
      <c r="A6" s="10" t="s">
        <v>2</v>
      </c>
      <c r="B6" s="2">
        <v>27</v>
      </c>
      <c r="C6" s="26"/>
      <c r="D6" s="26">
        <v>9</v>
      </c>
      <c r="E6" s="26">
        <v>0</v>
      </c>
      <c r="F6" s="26"/>
      <c r="G6" s="26"/>
      <c r="H6" s="26"/>
      <c r="I6" s="26"/>
      <c r="J6" s="26">
        <v>11</v>
      </c>
      <c r="K6" s="8">
        <f t="shared" si="0"/>
        <v>47</v>
      </c>
      <c r="L6" s="7">
        <f t="shared" si="1"/>
        <v>14.329268292682926</v>
      </c>
    </row>
    <row r="7" spans="1:12" ht="12.75">
      <c r="A7" s="10" t="s">
        <v>3</v>
      </c>
      <c r="B7" s="2">
        <v>4</v>
      </c>
      <c r="C7" s="26"/>
      <c r="D7" s="26">
        <v>0</v>
      </c>
      <c r="E7" s="26">
        <v>0</v>
      </c>
      <c r="F7" s="26"/>
      <c r="G7" s="26"/>
      <c r="H7" s="26"/>
      <c r="I7" s="26"/>
      <c r="J7" s="26">
        <v>0</v>
      </c>
      <c r="K7" s="8">
        <f t="shared" si="0"/>
        <v>4</v>
      </c>
      <c r="L7" s="7">
        <f t="shared" si="1"/>
        <v>1.2195121951219512</v>
      </c>
    </row>
    <row r="8" spans="1:12" ht="13.5" thickBot="1">
      <c r="A8" s="11" t="s">
        <v>4</v>
      </c>
      <c r="B8" s="4">
        <v>0</v>
      </c>
      <c r="C8" s="27"/>
      <c r="D8" s="27">
        <v>0</v>
      </c>
      <c r="E8" s="27">
        <v>0</v>
      </c>
      <c r="F8" s="27"/>
      <c r="G8" s="27"/>
      <c r="H8" s="27"/>
      <c r="I8" s="27"/>
      <c r="J8" s="27">
        <v>0</v>
      </c>
      <c r="K8" s="8">
        <f t="shared" si="0"/>
        <v>0</v>
      </c>
      <c r="L8" s="7">
        <f t="shared" si="1"/>
        <v>0</v>
      </c>
    </row>
    <row r="9" spans="1:12" ht="13.5" thickBot="1">
      <c r="A9" s="9" t="s">
        <v>5</v>
      </c>
      <c r="B9" s="6">
        <f aca="true" t="shared" si="2" ref="B9:K9">SUM(B3:B8)</f>
        <v>297</v>
      </c>
      <c r="C9" s="6">
        <f t="shared" si="2"/>
        <v>0</v>
      </c>
      <c r="D9" s="6">
        <f t="shared" si="2"/>
        <v>17</v>
      </c>
      <c r="E9" s="6">
        <f>SUM(E3:E8)</f>
        <v>1</v>
      </c>
      <c r="F9" s="6">
        <f>SUM(F3:F8)</f>
        <v>0</v>
      </c>
      <c r="G9" s="6">
        <f>SUM(G3:G8)</f>
        <v>0</v>
      </c>
      <c r="H9" s="6">
        <f t="shared" si="2"/>
        <v>0</v>
      </c>
      <c r="I9" s="6">
        <f t="shared" si="2"/>
        <v>0</v>
      </c>
      <c r="J9" s="6">
        <f t="shared" si="2"/>
        <v>13</v>
      </c>
      <c r="K9" s="6">
        <f t="shared" si="2"/>
        <v>328</v>
      </c>
      <c r="L9" s="7">
        <f t="shared" si="1"/>
        <v>100</v>
      </c>
    </row>
    <row r="12" ht="12.75">
      <c r="A12" s="19" t="s">
        <v>6</v>
      </c>
    </row>
    <row r="15" spans="1:2" ht="12.75">
      <c r="A15" s="1" t="s">
        <v>10</v>
      </c>
      <c r="B15" s="1" t="s">
        <v>7</v>
      </c>
    </row>
    <row r="18" spans="1:2" ht="12.75">
      <c r="A18" s="1" t="s">
        <v>11</v>
      </c>
      <c r="B18" s="1" t="s">
        <v>7</v>
      </c>
    </row>
    <row r="21" spans="1:2" ht="12.75">
      <c r="A21" s="1" t="s">
        <v>24</v>
      </c>
      <c r="B21" s="1" t="s">
        <v>7</v>
      </c>
    </row>
    <row r="25" ht="12.75">
      <c r="A25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N24"/>
  <sheetViews>
    <sheetView workbookViewId="0" topLeftCell="A1">
      <selection activeCell="B5" sqref="B5"/>
    </sheetView>
  </sheetViews>
  <sheetFormatPr defaultColWidth="11.421875" defaultRowHeight="12.75"/>
  <cols>
    <col min="1" max="1" width="37.7109375" style="1" bestFit="1" customWidth="1"/>
    <col min="2" max="2" width="5.421875" style="1" customWidth="1"/>
    <col min="3" max="3" width="11.140625" style="1" bestFit="1" customWidth="1"/>
    <col min="4" max="4" width="7.7109375" style="1" bestFit="1" customWidth="1"/>
    <col min="5" max="6" width="7.421875" style="1" bestFit="1" customWidth="1"/>
    <col min="7" max="7" width="8.7109375" style="1" bestFit="1" customWidth="1"/>
    <col min="8" max="8" width="8.8515625" style="1" bestFit="1" customWidth="1"/>
    <col min="9" max="10" width="8.421875" style="1" bestFit="1" customWidth="1"/>
    <col min="11" max="11" width="9.28125" style="1" bestFit="1" customWidth="1"/>
    <col min="12" max="16384" width="11.421875" style="1" customWidth="1"/>
  </cols>
  <sheetData>
    <row r="1" spans="1:11" ht="30.75" thickBo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ht="13.5" thickBot="1">
      <c r="A2" s="15"/>
      <c r="B2" s="18" t="s">
        <v>14</v>
      </c>
      <c r="C2" s="18" t="s">
        <v>42</v>
      </c>
      <c r="D2" s="18" t="s">
        <v>35</v>
      </c>
      <c r="E2" s="18" t="s">
        <v>21</v>
      </c>
      <c r="F2" s="18" t="s">
        <v>22</v>
      </c>
      <c r="G2" s="18" t="s">
        <v>31</v>
      </c>
      <c r="H2" s="18" t="s">
        <v>32</v>
      </c>
      <c r="I2" s="18" t="s">
        <v>34</v>
      </c>
      <c r="J2" s="18" t="s">
        <v>33</v>
      </c>
      <c r="K2" s="18" t="s">
        <v>23</v>
      </c>
      <c r="L2" s="16" t="s">
        <v>0</v>
      </c>
      <c r="M2" s="14" t="s">
        <v>1</v>
      </c>
      <c r="N2" s="1" t="s">
        <v>44</v>
      </c>
    </row>
    <row r="3" spans="1:14" ht="12.75">
      <c r="A3" s="20" t="s">
        <v>9</v>
      </c>
      <c r="B3" s="13">
        <v>14</v>
      </c>
      <c r="C3" s="13">
        <v>9</v>
      </c>
      <c r="D3" s="13"/>
      <c r="E3" s="13"/>
      <c r="F3" s="13"/>
      <c r="G3" s="13"/>
      <c r="H3" s="13"/>
      <c r="I3" s="13"/>
      <c r="J3" s="13"/>
      <c r="K3" s="13"/>
      <c r="L3" s="8">
        <f>SUM(B3:K3)</f>
        <v>23</v>
      </c>
      <c r="M3" s="7">
        <f aca="true" t="shared" si="0" ref="M3:M8">IF(L3=0,0,(L3/$L$8)*100)</f>
        <v>23.711340206185564</v>
      </c>
      <c r="N3" s="1">
        <v>65</v>
      </c>
    </row>
    <row r="4" spans="1:14" ht="12.75">
      <c r="A4" s="21" t="s">
        <v>16</v>
      </c>
      <c r="B4" s="23">
        <v>4</v>
      </c>
      <c r="C4" s="23">
        <v>36</v>
      </c>
      <c r="D4" s="23"/>
      <c r="E4" s="23"/>
      <c r="F4" s="23"/>
      <c r="G4" s="23"/>
      <c r="H4" s="23"/>
      <c r="I4" s="23"/>
      <c r="J4" s="23"/>
      <c r="K4" s="23"/>
      <c r="L4" s="8">
        <f>SUM(B4:K4)</f>
        <v>40</v>
      </c>
      <c r="M4" s="7">
        <f t="shared" si="0"/>
        <v>41.23711340206185</v>
      </c>
      <c r="N4" s="1">
        <v>6</v>
      </c>
    </row>
    <row r="5" spans="1:14" ht="12.75">
      <c r="A5" s="10" t="s">
        <v>2</v>
      </c>
      <c r="B5" s="3">
        <v>17</v>
      </c>
      <c r="C5" s="3">
        <v>16</v>
      </c>
      <c r="D5" s="3"/>
      <c r="E5" s="3"/>
      <c r="F5" s="3"/>
      <c r="G5" s="3"/>
      <c r="H5" s="3"/>
      <c r="I5" s="3"/>
      <c r="J5" s="3"/>
      <c r="K5" s="3"/>
      <c r="L5" s="8">
        <f>SUM(B5:K5)</f>
        <v>33</v>
      </c>
      <c r="M5" s="7">
        <f t="shared" si="0"/>
        <v>34.02061855670103</v>
      </c>
      <c r="N5" s="1">
        <v>0</v>
      </c>
    </row>
    <row r="6" spans="1:14" ht="12.75">
      <c r="A6" s="10" t="s">
        <v>3</v>
      </c>
      <c r="B6" s="3">
        <v>1</v>
      </c>
      <c r="C6" s="3">
        <v>0</v>
      </c>
      <c r="D6" s="3"/>
      <c r="E6" s="3"/>
      <c r="F6" s="3"/>
      <c r="G6" s="3"/>
      <c r="H6" s="3"/>
      <c r="I6" s="3"/>
      <c r="J6" s="3"/>
      <c r="K6" s="3"/>
      <c r="L6" s="8">
        <f>SUM(B6:K6)</f>
        <v>1</v>
      </c>
      <c r="M6" s="7">
        <f t="shared" si="0"/>
        <v>1.0309278350515463</v>
      </c>
      <c r="N6" s="1">
        <v>1</v>
      </c>
    </row>
    <row r="7" spans="1:13" ht="13.5" thickBot="1">
      <c r="A7" s="11" t="s">
        <v>4</v>
      </c>
      <c r="B7" s="5">
        <v>0</v>
      </c>
      <c r="C7" s="5">
        <v>0</v>
      </c>
      <c r="D7" s="5"/>
      <c r="E7" s="5"/>
      <c r="F7" s="5"/>
      <c r="G7" s="5"/>
      <c r="H7" s="5"/>
      <c r="I7" s="5"/>
      <c r="J7" s="5"/>
      <c r="K7" s="5"/>
      <c r="L7" s="8">
        <f>SUM(B7:K7)</f>
        <v>0</v>
      </c>
      <c r="M7" s="7">
        <f t="shared" si="0"/>
        <v>0</v>
      </c>
    </row>
    <row r="8" spans="1:13" ht="13.5" thickBot="1">
      <c r="A8" s="9" t="s">
        <v>5</v>
      </c>
      <c r="B8" s="6">
        <f>SUM(B3:B7)</f>
        <v>36</v>
      </c>
      <c r="C8" s="6">
        <f aca="true" t="shared" si="1" ref="C8:J8">SUM(C3:C7)</f>
        <v>61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>SUM(K3:K7)</f>
        <v>0</v>
      </c>
      <c r="L8" s="6">
        <f>SUM(L3:L7)</f>
        <v>97</v>
      </c>
      <c r="M8" s="7">
        <f t="shared" si="0"/>
        <v>100</v>
      </c>
    </row>
    <row r="11" ht="12.75">
      <c r="A11" s="19" t="s">
        <v>6</v>
      </c>
    </row>
    <row r="14" spans="1:2" ht="12.75">
      <c r="A14" s="1" t="s">
        <v>10</v>
      </c>
      <c r="B14" s="1" t="s">
        <v>7</v>
      </c>
    </row>
    <row r="17" spans="1:2" ht="12.75">
      <c r="A17" s="1" t="s">
        <v>11</v>
      </c>
      <c r="B17" s="1" t="s">
        <v>7</v>
      </c>
    </row>
    <row r="20" spans="1:2" ht="12.75">
      <c r="A20" s="1" t="s">
        <v>24</v>
      </c>
      <c r="B20" s="1" t="s">
        <v>7</v>
      </c>
    </row>
    <row r="24" ht="12.75">
      <c r="A24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L25"/>
  <sheetViews>
    <sheetView workbookViewId="0" topLeftCell="A1">
      <selection activeCell="J3" sqref="J3"/>
    </sheetView>
  </sheetViews>
  <sheetFormatPr defaultColWidth="11.421875" defaultRowHeight="12.75"/>
  <cols>
    <col min="1" max="1" width="37.7109375" style="1" bestFit="1" customWidth="1"/>
    <col min="2" max="2" width="10.00390625" style="1" customWidth="1"/>
    <col min="3" max="3" width="7.421875" style="1" bestFit="1" customWidth="1"/>
    <col min="4" max="4" width="8.421875" style="1" bestFit="1" customWidth="1"/>
    <col min="5" max="7" width="8.421875" style="1" customWidth="1"/>
    <col min="8" max="8" width="9.00390625" style="1" bestFit="1" customWidth="1"/>
    <col min="9" max="9" width="9.00390625" style="1" customWidth="1"/>
    <col min="10" max="10" width="9.28125" style="1" bestFit="1" customWidth="1"/>
    <col min="11" max="16384" width="11.421875" style="1" customWidth="1"/>
  </cols>
  <sheetData>
    <row r="1" spans="1:10" ht="30.75" thickBo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7" t="s">
        <v>20</v>
      </c>
      <c r="C2" s="18" t="s">
        <v>35</v>
      </c>
      <c r="D2" s="18" t="s">
        <v>21</v>
      </c>
      <c r="E2" s="18" t="s">
        <v>22</v>
      </c>
      <c r="F2" s="18" t="s">
        <v>31</v>
      </c>
      <c r="G2" s="18" t="s">
        <v>32</v>
      </c>
      <c r="H2" s="18" t="s">
        <v>34</v>
      </c>
      <c r="I2" s="18" t="s">
        <v>33</v>
      </c>
      <c r="J2" s="18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2">
        <v>54</v>
      </c>
      <c r="C3" s="13"/>
      <c r="D3" s="13">
        <v>4</v>
      </c>
      <c r="E3" s="13">
        <v>0</v>
      </c>
      <c r="F3" s="13"/>
      <c r="G3" s="13"/>
      <c r="H3" s="13">
        <v>0</v>
      </c>
      <c r="I3" s="13"/>
      <c r="J3" s="13"/>
      <c r="K3" s="8">
        <f aca="true" t="shared" si="0" ref="K3:K8">SUM(B3:J3)</f>
        <v>58</v>
      </c>
      <c r="L3" s="7">
        <f>IF(K3=0,0,(K3/$K$9)*100)</f>
        <v>21.722846441947567</v>
      </c>
    </row>
    <row r="4" spans="1:12" ht="12.75">
      <c r="A4" s="21" t="s">
        <v>16</v>
      </c>
      <c r="B4" s="22">
        <v>39</v>
      </c>
      <c r="C4" s="23"/>
      <c r="D4" s="23">
        <v>2</v>
      </c>
      <c r="E4" s="23">
        <v>0</v>
      </c>
      <c r="F4" s="23"/>
      <c r="G4" s="23"/>
      <c r="H4" s="23">
        <v>1</v>
      </c>
      <c r="I4" s="23"/>
      <c r="J4" s="23"/>
      <c r="K4" s="8">
        <f t="shared" si="0"/>
        <v>42</v>
      </c>
      <c r="L4" s="7">
        <f aca="true" t="shared" si="1" ref="L4:L9">IF(K4=0,0,(K4/$K$9)*100)</f>
        <v>15.730337078651685</v>
      </c>
    </row>
    <row r="5" spans="1:12" ht="12.75">
      <c r="A5" s="21" t="s">
        <v>17</v>
      </c>
      <c r="B5" s="22">
        <v>117</v>
      </c>
      <c r="C5" s="23"/>
      <c r="D5" s="23">
        <v>0</v>
      </c>
      <c r="E5" s="23">
        <v>0</v>
      </c>
      <c r="F5" s="23"/>
      <c r="G5" s="23"/>
      <c r="H5" s="23">
        <v>7</v>
      </c>
      <c r="I5" s="23"/>
      <c r="J5" s="23"/>
      <c r="K5" s="8">
        <f t="shared" si="0"/>
        <v>124</v>
      </c>
      <c r="L5" s="7">
        <f t="shared" si="1"/>
        <v>46.441947565543074</v>
      </c>
    </row>
    <row r="6" spans="1:12" ht="12.75">
      <c r="A6" s="10" t="s">
        <v>2</v>
      </c>
      <c r="B6" s="2">
        <v>36</v>
      </c>
      <c r="C6" s="3"/>
      <c r="D6" s="3">
        <v>5</v>
      </c>
      <c r="E6" s="3">
        <v>0</v>
      </c>
      <c r="F6" s="3"/>
      <c r="G6" s="3"/>
      <c r="H6" s="3">
        <v>1</v>
      </c>
      <c r="I6" s="3"/>
      <c r="J6" s="3"/>
      <c r="K6" s="8">
        <f t="shared" si="0"/>
        <v>42</v>
      </c>
      <c r="L6" s="7">
        <f t="shared" si="1"/>
        <v>15.730337078651685</v>
      </c>
    </row>
    <row r="7" spans="1:12" ht="12.75">
      <c r="A7" s="10" t="s">
        <v>3</v>
      </c>
      <c r="B7" s="2">
        <v>1</v>
      </c>
      <c r="C7" s="3"/>
      <c r="D7" s="3">
        <v>0</v>
      </c>
      <c r="E7" s="3">
        <v>0</v>
      </c>
      <c r="F7" s="3"/>
      <c r="G7" s="3"/>
      <c r="H7" s="3">
        <v>0</v>
      </c>
      <c r="I7" s="3"/>
      <c r="J7" s="3"/>
      <c r="K7" s="8">
        <f t="shared" si="0"/>
        <v>1</v>
      </c>
      <c r="L7" s="7">
        <f t="shared" si="1"/>
        <v>0.37453183520599254</v>
      </c>
    </row>
    <row r="8" spans="1:12" ht="13.5" thickBot="1">
      <c r="A8" s="11" t="s">
        <v>4</v>
      </c>
      <c r="B8" s="4">
        <v>0</v>
      </c>
      <c r="C8" s="5"/>
      <c r="D8" s="5">
        <v>0</v>
      </c>
      <c r="E8" s="5">
        <v>0</v>
      </c>
      <c r="F8" s="5"/>
      <c r="G8" s="5"/>
      <c r="H8" s="5">
        <v>0</v>
      </c>
      <c r="I8" s="5"/>
      <c r="J8" s="5"/>
      <c r="K8" s="8">
        <f t="shared" si="0"/>
        <v>0</v>
      </c>
      <c r="L8" s="7">
        <f t="shared" si="1"/>
        <v>0</v>
      </c>
    </row>
    <row r="9" spans="1:12" ht="13.5" thickBot="1">
      <c r="A9" s="9" t="s">
        <v>5</v>
      </c>
      <c r="B9" s="6">
        <f aca="true" t="shared" si="2" ref="B9:K9">SUM(B3:B8)</f>
        <v>247</v>
      </c>
      <c r="C9" s="6">
        <f t="shared" si="2"/>
        <v>0</v>
      </c>
      <c r="D9" s="6">
        <f t="shared" si="2"/>
        <v>11</v>
      </c>
      <c r="E9" s="6">
        <f>SUM(E3:E8)</f>
        <v>0</v>
      </c>
      <c r="F9" s="6">
        <f>SUM(F3:F8)</f>
        <v>0</v>
      </c>
      <c r="G9" s="6">
        <f>SUM(G3:G8)</f>
        <v>0</v>
      </c>
      <c r="H9" s="6">
        <f t="shared" si="2"/>
        <v>9</v>
      </c>
      <c r="I9" s="6">
        <f t="shared" si="2"/>
        <v>0</v>
      </c>
      <c r="J9" s="6">
        <f t="shared" si="2"/>
        <v>0</v>
      </c>
      <c r="K9" s="6">
        <f t="shared" si="2"/>
        <v>267</v>
      </c>
      <c r="L9" s="7">
        <f t="shared" si="1"/>
        <v>100</v>
      </c>
    </row>
    <row r="12" ht="12.75">
      <c r="A12" s="19" t="s">
        <v>6</v>
      </c>
    </row>
    <row r="15" spans="1:2" ht="12.75">
      <c r="A15" s="1" t="s">
        <v>10</v>
      </c>
      <c r="B15" s="1" t="s">
        <v>7</v>
      </c>
    </row>
    <row r="18" spans="1:2" ht="12.75">
      <c r="A18" s="1" t="s">
        <v>11</v>
      </c>
      <c r="B18" s="1" t="s">
        <v>7</v>
      </c>
    </row>
    <row r="21" spans="1:2" ht="12.75">
      <c r="A21" s="1" t="s">
        <v>24</v>
      </c>
      <c r="B21" s="1" t="s">
        <v>7</v>
      </c>
    </row>
    <row r="25" ht="12.75">
      <c r="A25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L25"/>
  <sheetViews>
    <sheetView workbookViewId="0" topLeftCell="A1">
      <selection activeCell="B3" sqref="B3"/>
    </sheetView>
  </sheetViews>
  <sheetFormatPr defaultColWidth="11.421875" defaultRowHeight="12.75"/>
  <cols>
    <col min="1" max="1" width="37.7109375" style="1" bestFit="1" customWidth="1"/>
    <col min="2" max="2" width="6.28125" style="1" customWidth="1"/>
    <col min="3" max="3" width="7.7109375" style="1" bestFit="1" customWidth="1"/>
    <col min="4" max="5" width="7.421875" style="1" bestFit="1" customWidth="1"/>
    <col min="6" max="6" width="8.7109375" style="1" bestFit="1" customWidth="1"/>
    <col min="7" max="7" width="8.8515625" style="1" bestFit="1" customWidth="1"/>
    <col min="8" max="9" width="8.421875" style="1" bestFit="1" customWidth="1"/>
    <col min="10" max="10" width="9.28125" style="1" bestFit="1" customWidth="1"/>
    <col min="11" max="16384" width="11.421875" style="1" customWidth="1"/>
  </cols>
  <sheetData>
    <row r="1" spans="1:10" ht="30.75" thickBo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3.5" thickBot="1">
      <c r="A2" s="15"/>
      <c r="B2" s="18" t="s">
        <v>12</v>
      </c>
      <c r="C2" s="29" t="s">
        <v>35</v>
      </c>
      <c r="D2" s="29" t="s">
        <v>21</v>
      </c>
      <c r="E2" s="29" t="s">
        <v>22</v>
      </c>
      <c r="F2" s="29" t="s">
        <v>31</v>
      </c>
      <c r="G2" s="29" t="s">
        <v>32</v>
      </c>
      <c r="H2" s="29" t="s">
        <v>34</v>
      </c>
      <c r="I2" s="29" t="s">
        <v>33</v>
      </c>
      <c r="J2" s="29" t="s">
        <v>23</v>
      </c>
      <c r="K2" s="16" t="s">
        <v>0</v>
      </c>
      <c r="L2" s="14" t="s">
        <v>1</v>
      </c>
    </row>
    <row r="3" spans="1:12" ht="12.75">
      <c r="A3" s="20" t="s">
        <v>9</v>
      </c>
      <c r="B3" s="13">
        <v>311</v>
      </c>
      <c r="C3" s="25"/>
      <c r="D3" s="25"/>
      <c r="E3" s="25"/>
      <c r="F3" s="25"/>
      <c r="G3" s="25"/>
      <c r="H3" s="25"/>
      <c r="I3" s="25"/>
      <c r="J3" s="25"/>
      <c r="K3" s="8">
        <f aca="true" t="shared" si="0" ref="K3:K8">SUM(B3:J3)</f>
        <v>311</v>
      </c>
      <c r="L3" s="7">
        <f aca="true" t="shared" si="1" ref="L3:L9">IF(K3=0,0,(K3/$K$9)*100)</f>
        <v>63.34012219959266</v>
      </c>
    </row>
    <row r="4" spans="1:12" ht="12.75">
      <c r="A4" s="21" t="s">
        <v>16</v>
      </c>
      <c r="B4" s="23">
        <v>113</v>
      </c>
      <c r="C4" s="25"/>
      <c r="D4" s="25"/>
      <c r="E4" s="25"/>
      <c r="F4" s="25"/>
      <c r="G4" s="25"/>
      <c r="H4" s="25"/>
      <c r="I4" s="25"/>
      <c r="J4" s="25"/>
      <c r="K4" s="8">
        <f t="shared" si="0"/>
        <v>113</v>
      </c>
      <c r="L4" s="7">
        <f t="shared" si="1"/>
        <v>23.014256619144604</v>
      </c>
    </row>
    <row r="5" spans="1:12" ht="12.75">
      <c r="A5" s="21" t="s">
        <v>17</v>
      </c>
      <c r="B5" s="23">
        <v>44</v>
      </c>
      <c r="C5" s="25"/>
      <c r="D5" s="25"/>
      <c r="E5" s="25"/>
      <c r="F5" s="25"/>
      <c r="G5" s="25"/>
      <c r="H5" s="25"/>
      <c r="I5" s="25"/>
      <c r="J5" s="25"/>
      <c r="K5" s="8">
        <f t="shared" si="0"/>
        <v>44</v>
      </c>
      <c r="L5" s="7">
        <f t="shared" si="1"/>
        <v>8.961303462321792</v>
      </c>
    </row>
    <row r="6" spans="1:12" ht="12.75">
      <c r="A6" s="10" t="s">
        <v>2</v>
      </c>
      <c r="B6" s="3">
        <v>17</v>
      </c>
      <c r="C6" s="26"/>
      <c r="D6" s="26"/>
      <c r="E6" s="26"/>
      <c r="F6" s="26"/>
      <c r="G6" s="26"/>
      <c r="H6" s="26"/>
      <c r="I6" s="26"/>
      <c r="J6" s="26"/>
      <c r="K6" s="8">
        <f t="shared" si="0"/>
        <v>17</v>
      </c>
      <c r="L6" s="7">
        <f t="shared" si="1"/>
        <v>3.462321792260693</v>
      </c>
    </row>
    <row r="7" spans="1:12" ht="12.75">
      <c r="A7" s="10" t="s">
        <v>3</v>
      </c>
      <c r="B7" s="3">
        <v>6</v>
      </c>
      <c r="C7" s="26"/>
      <c r="D7" s="26"/>
      <c r="E7" s="26"/>
      <c r="F7" s="26"/>
      <c r="G7" s="26"/>
      <c r="H7" s="26"/>
      <c r="I7" s="26"/>
      <c r="J7" s="26"/>
      <c r="K7" s="8">
        <f t="shared" si="0"/>
        <v>6</v>
      </c>
      <c r="L7" s="7">
        <f t="shared" si="1"/>
        <v>1.2219959266802443</v>
      </c>
    </row>
    <row r="8" spans="1:12" ht="13.5" thickBot="1">
      <c r="A8" s="11" t="s">
        <v>4</v>
      </c>
      <c r="B8" s="5"/>
      <c r="C8" s="27"/>
      <c r="D8" s="27"/>
      <c r="E8" s="27"/>
      <c r="F8" s="27"/>
      <c r="G8" s="27"/>
      <c r="H8" s="27"/>
      <c r="I8" s="27"/>
      <c r="J8" s="27"/>
      <c r="K8" s="8">
        <f t="shared" si="0"/>
        <v>0</v>
      </c>
      <c r="L8" s="7">
        <f t="shared" si="1"/>
        <v>0</v>
      </c>
    </row>
    <row r="9" spans="1:12" ht="13.5" thickBot="1">
      <c r="A9" s="9" t="s">
        <v>5</v>
      </c>
      <c r="B9" s="6">
        <f>SUM(B3:B8)</f>
        <v>491</v>
      </c>
      <c r="C9" s="6">
        <f aca="true" t="shared" si="2" ref="C9:J9">SUM(C3:C8)</f>
        <v>0</v>
      </c>
      <c r="D9" s="6">
        <f t="shared" si="2"/>
        <v>0</v>
      </c>
      <c r="E9" s="6">
        <f t="shared" si="2"/>
        <v>0</v>
      </c>
      <c r="F9" s="6">
        <f t="shared" si="2"/>
        <v>0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>SUM(K3:K8)</f>
        <v>491</v>
      </c>
      <c r="L9" s="7">
        <f t="shared" si="1"/>
        <v>100</v>
      </c>
    </row>
    <row r="10" spans="1:2" ht="12.75">
      <c r="A10" s="1" t="s">
        <v>18</v>
      </c>
      <c r="B10" s="1">
        <v>44</v>
      </c>
    </row>
    <row r="11" spans="1:2" ht="12.75">
      <c r="A11" s="1" t="s">
        <v>43</v>
      </c>
      <c r="B11" s="1">
        <v>4</v>
      </c>
    </row>
    <row r="12" ht="12.75">
      <c r="A12" s="19" t="s">
        <v>6</v>
      </c>
    </row>
    <row r="15" spans="1:2" ht="12.75">
      <c r="A15" s="1" t="s">
        <v>10</v>
      </c>
      <c r="B15" s="1" t="s">
        <v>7</v>
      </c>
    </row>
    <row r="18" spans="1:2" ht="12.75">
      <c r="A18" s="1" t="s">
        <v>11</v>
      </c>
      <c r="B18" s="1" t="s">
        <v>7</v>
      </c>
    </row>
    <row r="21" spans="1:2" ht="12.75">
      <c r="A21" s="1" t="s">
        <v>24</v>
      </c>
      <c r="B21" s="1" t="s">
        <v>7</v>
      </c>
    </row>
    <row r="25" ht="12.75">
      <c r="A25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N23"/>
  <sheetViews>
    <sheetView workbookViewId="0" topLeftCell="A1">
      <selection activeCell="E3" sqref="E3"/>
    </sheetView>
  </sheetViews>
  <sheetFormatPr defaultColWidth="11.421875" defaultRowHeight="12.75"/>
  <cols>
    <col min="1" max="1" width="37.7109375" style="1" bestFit="1" customWidth="1"/>
    <col min="2" max="2" width="5.140625" style="1" customWidth="1"/>
    <col min="3" max="3" width="7.421875" style="1" bestFit="1" customWidth="1"/>
    <col min="4" max="4" width="10.8515625" style="1" bestFit="1" customWidth="1"/>
    <col min="5" max="5" width="7.8515625" style="1" bestFit="1" customWidth="1"/>
    <col min="6" max="7" width="7.421875" style="1" bestFit="1" customWidth="1"/>
    <col min="8" max="8" width="8.7109375" style="1" bestFit="1" customWidth="1"/>
    <col min="9" max="9" width="8.8515625" style="1" bestFit="1" customWidth="1"/>
    <col min="10" max="11" width="8.421875" style="1" bestFit="1" customWidth="1"/>
    <col min="12" max="12" width="9.28125" style="1" bestFit="1" customWidth="1"/>
    <col min="13" max="16384" width="11.421875" style="1" customWidth="1"/>
  </cols>
  <sheetData>
    <row r="1" spans="1:12" ht="30.75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13.5" thickBot="1">
      <c r="A2" s="15"/>
      <c r="B2" s="18" t="s">
        <v>14</v>
      </c>
      <c r="C2" s="18" t="s">
        <v>39</v>
      </c>
      <c r="D2" s="18" t="s">
        <v>20</v>
      </c>
      <c r="E2" s="18" t="s">
        <v>30</v>
      </c>
      <c r="F2" s="18" t="s">
        <v>21</v>
      </c>
      <c r="G2" s="18" t="s">
        <v>22</v>
      </c>
      <c r="H2" s="18" t="s">
        <v>31</v>
      </c>
      <c r="I2" s="18" t="s">
        <v>32</v>
      </c>
      <c r="J2" s="18" t="s">
        <v>34</v>
      </c>
      <c r="K2" s="18" t="s">
        <v>33</v>
      </c>
      <c r="L2" s="18" t="s">
        <v>23</v>
      </c>
      <c r="M2" s="16" t="s">
        <v>0</v>
      </c>
      <c r="N2" s="14" t="s">
        <v>1</v>
      </c>
    </row>
    <row r="3" spans="1:14" ht="12.75">
      <c r="A3" s="20" t="s">
        <v>9</v>
      </c>
      <c r="B3" s="13">
        <v>9</v>
      </c>
      <c r="C3" s="13">
        <v>0</v>
      </c>
      <c r="D3" s="13">
        <v>3</v>
      </c>
      <c r="E3" s="13">
        <v>1</v>
      </c>
      <c r="F3" s="13">
        <v>0</v>
      </c>
      <c r="G3" s="13">
        <v>0</v>
      </c>
      <c r="H3" s="13">
        <v>1</v>
      </c>
      <c r="I3" s="13">
        <v>1</v>
      </c>
      <c r="J3" s="13">
        <v>0</v>
      </c>
      <c r="K3" s="13"/>
      <c r="L3" s="13">
        <v>0</v>
      </c>
      <c r="M3" s="8">
        <f>SUM(B3:L3)</f>
        <v>15</v>
      </c>
      <c r="N3" s="7">
        <f>IF(M3=0,0,(M3/$M$7)*100)</f>
        <v>50</v>
      </c>
    </row>
    <row r="4" spans="1:14" ht="12.75">
      <c r="A4" s="10" t="s">
        <v>2</v>
      </c>
      <c r="B4" s="3">
        <v>10</v>
      </c>
      <c r="C4" s="3">
        <v>0</v>
      </c>
      <c r="D4" s="3">
        <v>5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/>
      <c r="L4" s="3">
        <v>0</v>
      </c>
      <c r="M4" s="8">
        <f>SUM(B4:L4)</f>
        <v>15</v>
      </c>
      <c r="N4" s="7">
        <f>IF(M4=0,0,(M4/$M$7)*100)</f>
        <v>50</v>
      </c>
    </row>
    <row r="5" spans="1:14" ht="12.75">
      <c r="A5" s="10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/>
      <c r="L5" s="3">
        <v>0</v>
      </c>
      <c r="M5" s="8">
        <f>SUM(B5:L5)</f>
        <v>0</v>
      </c>
      <c r="N5" s="7">
        <f>IF(M5=0,0,(M5/$M$7)*100)</f>
        <v>0</v>
      </c>
    </row>
    <row r="6" spans="1:14" ht="13.5" thickBot="1">
      <c r="A6" s="11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8">
        <f>SUM(B6:L6)</f>
        <v>0</v>
      </c>
      <c r="N6" s="7">
        <f>IF(M6=0,0,(M6/$M$7)*100)</f>
        <v>0</v>
      </c>
    </row>
    <row r="7" spans="1:14" ht="13.5" thickBot="1">
      <c r="A7" s="9" t="s">
        <v>5</v>
      </c>
      <c r="B7" s="6">
        <f aca="true" t="shared" si="0" ref="B7:M7">SUM(B3:B6)</f>
        <v>19</v>
      </c>
      <c r="C7" s="6">
        <f t="shared" si="0"/>
        <v>0</v>
      </c>
      <c r="D7" s="6">
        <f t="shared" si="0"/>
        <v>8</v>
      </c>
      <c r="E7" s="6">
        <f t="shared" si="0"/>
        <v>1</v>
      </c>
      <c r="F7" s="6">
        <f t="shared" si="0"/>
        <v>0</v>
      </c>
      <c r="G7" s="6">
        <f t="shared" si="0"/>
        <v>0</v>
      </c>
      <c r="H7" s="6">
        <f t="shared" si="0"/>
        <v>1</v>
      </c>
      <c r="I7" s="6">
        <f>SUM(I3:I6)</f>
        <v>1</v>
      </c>
      <c r="J7" s="6">
        <f>SUM(J3:J6)</f>
        <v>0</v>
      </c>
      <c r="K7" s="6">
        <f t="shared" si="0"/>
        <v>0</v>
      </c>
      <c r="L7" s="6">
        <f t="shared" si="0"/>
        <v>0</v>
      </c>
      <c r="M7" s="6">
        <f t="shared" si="0"/>
        <v>30</v>
      </c>
      <c r="N7" s="7">
        <f>IF(M7=0,0,(M7/$M$7)*100)</f>
        <v>100</v>
      </c>
    </row>
    <row r="10" ht="12.75">
      <c r="A10" s="19" t="s">
        <v>6</v>
      </c>
    </row>
    <row r="13" spans="1:2" ht="12.75">
      <c r="A13" s="1" t="s">
        <v>10</v>
      </c>
      <c r="B13" s="1" t="s">
        <v>7</v>
      </c>
    </row>
    <row r="16" spans="1:2" ht="12.75">
      <c r="A16" s="1" t="s">
        <v>11</v>
      </c>
      <c r="B16" s="1" t="s">
        <v>7</v>
      </c>
    </row>
    <row r="19" spans="1:2" ht="12.75">
      <c r="A19" s="1" t="s">
        <v>24</v>
      </c>
      <c r="B19" s="1" t="s">
        <v>7</v>
      </c>
    </row>
    <row r="23" ht="12.75">
      <c r="A23" s="1" t="s">
        <v>8</v>
      </c>
    </row>
  </sheetData>
  <sheetProtection sheet="1" objects="1" scenarios="1" select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Secretario General</cp:lastModifiedBy>
  <cp:lastPrinted>2006-11-11T02:17:58Z</cp:lastPrinted>
  <dcterms:created xsi:type="dcterms:W3CDTF">2006-11-10T14:01:47Z</dcterms:created>
  <dcterms:modified xsi:type="dcterms:W3CDTF">2009-10-14T00:36:14Z</dcterms:modified>
  <cp:category/>
  <cp:version/>
  <cp:contentType/>
  <cp:contentStatus/>
</cp:coreProperties>
</file>